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10" yWindow="65281" windowWidth="15885" windowHeight="14040" activeTab="0"/>
  </bookViews>
  <sheets>
    <sheet name="корректировка 1" sheetId="1" r:id="rId1"/>
    <sheet name="Лист1" sheetId="2" r:id="rId2"/>
  </sheets>
  <definedNames>
    <definedName name="_xlnm.Print_Area" localSheetId="0">'корректировка 1'!$A$1:$Y$239</definedName>
  </definedNames>
  <calcPr fullCalcOnLoad="1"/>
</workbook>
</file>

<file path=xl/sharedStrings.xml><?xml version="1.0" encoding="utf-8"?>
<sst xmlns="http://schemas.openxmlformats.org/spreadsheetml/2006/main" count="2802" uniqueCount="603">
  <si>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</si>
  <si>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</si>
  <si>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</si>
  <si>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</si>
  <si>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</si>
  <si>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Дополнительная характеристика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</si>
  <si>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</si>
  <si>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</si>
  <si>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</si>
  <si>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</si>
  <si>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</si>
  <si>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</si>
  <si>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</si>
  <si>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</si>
  <si>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                                                 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</si>
  <si>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</si>
  <si>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</si>
  <si>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</si>
  <si>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</si>
  <si>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</si>
  <si>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</si>
  <si>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</si>
  <si>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</si>
  <si>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</si>
  <si>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 Товары</t>
  </si>
  <si>
    <t>Дополнить</t>
  </si>
  <si>
    <t>ТОО "Мунайтелеком"</t>
  </si>
  <si>
    <t>ОИ</t>
  </si>
  <si>
    <t>DDP</t>
  </si>
  <si>
    <t>100% - по факту</t>
  </si>
  <si>
    <t>Штука</t>
  </si>
  <si>
    <t>ЦП</t>
  </si>
  <si>
    <t>Изменить</t>
  </si>
  <si>
    <t>Удалить</t>
  </si>
  <si>
    <t>г.Актау, 8 мкр., 41 здание ТОО Мунайтелеком"</t>
  </si>
  <si>
    <t>Работа</t>
  </si>
  <si>
    <t>100%-предоплата</t>
  </si>
  <si>
    <t xml:space="preserve">Мангистауская область,  г. Актау, мкр 8 дом 41 </t>
  </si>
  <si>
    <t>Мангистауская область, Мунайлинский район, БПО ТОО "Мунайтелеком"</t>
  </si>
  <si>
    <t>В течение 45 дней после подписания договора</t>
  </si>
  <si>
    <t>ОТП</t>
  </si>
  <si>
    <t>006</t>
  </si>
  <si>
    <t>Метр</t>
  </si>
  <si>
    <t>25.72.13.00.00.30.20.10.1</t>
  </si>
  <si>
    <t>Контрольная пломба</t>
  </si>
  <si>
    <t>Пломбы одноразовые</t>
  </si>
  <si>
    <t>Пластиковые пломбы ПП10-2014</t>
  </si>
  <si>
    <t>100% - предоплата</t>
  </si>
  <si>
    <t>17.29.11.10.00.00.00.70.3</t>
  </si>
  <si>
    <t>Лейблы</t>
  </si>
  <si>
    <t>Лейблы (этикетка наклейки)</t>
  </si>
  <si>
    <t>Самоклеющиеся лейблы СЛ-18 ..</t>
  </si>
  <si>
    <t>2. Работа</t>
  </si>
  <si>
    <t>2015</t>
  </si>
  <si>
    <t>В течение 30 дней после подписания договора</t>
  </si>
  <si>
    <t>июнь 2015 года</t>
  </si>
  <si>
    <t>август 2015 года</t>
  </si>
  <si>
    <t>В течение 40 дней после подписания договора</t>
  </si>
  <si>
    <t>май 2015 года</t>
  </si>
  <si>
    <t>май-декабрь 2015 года</t>
  </si>
  <si>
    <t>Аккумулятор</t>
  </si>
  <si>
    <t>11</t>
  </si>
  <si>
    <t>26.20.16.11.13.11.11.10.1</t>
  </si>
  <si>
    <t>Картридж</t>
  </si>
  <si>
    <t>Тонерный. Черный.</t>
  </si>
  <si>
    <t>Картридж НР 285А для 1102/1132</t>
  </si>
  <si>
    <t>31-1 Т</t>
  </si>
  <si>
    <t>Мангистауская область, г.Актау</t>
  </si>
  <si>
    <t>26.40.33.00.00.00.10.01.1</t>
  </si>
  <si>
    <t>Система видеонаблюдения</t>
  </si>
  <si>
    <t>комплекс оборудования для видеонаблюдения</t>
  </si>
  <si>
    <t>Реле</t>
  </si>
  <si>
    <t>11,18</t>
  </si>
  <si>
    <t>670 Т</t>
  </si>
  <si>
    <t>671 Т</t>
  </si>
  <si>
    <t xml:space="preserve"> октябрь 2015года</t>
  </si>
  <si>
    <t>ноябрь 2015 года</t>
  </si>
  <si>
    <t>монтажный комплект, аксесуары</t>
  </si>
  <si>
    <t>631-1 Т</t>
  </si>
  <si>
    <t>8,19,22</t>
  </si>
  <si>
    <t>удалить</t>
  </si>
  <si>
    <t>Точка доступа PicoStation M2</t>
  </si>
  <si>
    <t>26.30.40.00.00.00.04.10.1</t>
  </si>
  <si>
    <t>Беспроводная точка доступа</t>
  </si>
  <si>
    <t>устройство для объединения компьютеров в единую беспроводную сеть</t>
  </si>
  <si>
    <t>сентябрь 2015 года</t>
  </si>
  <si>
    <t>Заместитель директора по производственным вопросам</t>
  </si>
  <si>
    <t>Биданов А. А.</t>
  </si>
  <si>
    <t>Начальник отдела бизнес планирования и экономического анализа</t>
  </si>
  <si>
    <t>Есенгалиев А. Б.</t>
  </si>
  <si>
    <t>Начальник производственного управления</t>
  </si>
  <si>
    <t>Қондыбай Ә. Ә.</t>
  </si>
  <si>
    <t>Начальник транспортного цеха</t>
  </si>
  <si>
    <t>Хыдыров А. М.</t>
  </si>
  <si>
    <t>Руководитель группы охраны труда и окружающей среды</t>
  </si>
  <si>
    <t>Салман Д. Ө.</t>
  </si>
  <si>
    <t>Руководитель юридической группы</t>
  </si>
  <si>
    <t>Күмісбай А. К.</t>
  </si>
  <si>
    <t>Системный администратор</t>
  </si>
  <si>
    <t>Ногаев Р. С.</t>
  </si>
  <si>
    <t>Утвержден приказом директора ТОО "Мунайтелеком"</t>
  </si>
  <si>
    <t>___________________ К.Т. Аманбаева</t>
  </si>
  <si>
    <t>17 Р</t>
  </si>
  <si>
    <t>95.12.10.10.10.00.00</t>
  </si>
  <si>
    <t>Ремонт оборудования связи</t>
  </si>
  <si>
    <t>октябрь-декабрь 2015 года</t>
  </si>
  <si>
    <t>17-1 Р</t>
  </si>
  <si>
    <t>11, 14, 20, 21</t>
  </si>
  <si>
    <t>июль-август 2015 года</t>
  </si>
  <si>
    <t>Ремонт ПНС ̃220В/60В-1675Вт. Комплектующие ИБЭП ̃220В/-60В/2,3</t>
  </si>
  <si>
    <t>Ремонт ПНС- 1200 и УКE 3,20. Комплектующие ИБЭП  ̃220В/48(60)В - 60А-2/3(1200)-6U</t>
  </si>
  <si>
    <t>Ремонт измерителя мощности М3-56 (Ваттметрпоглощаемой мощности М3-56 г. Ижевск</t>
  </si>
  <si>
    <t>Ремонт плат связи</t>
  </si>
  <si>
    <t>19 Р</t>
  </si>
  <si>
    <t>20 Р</t>
  </si>
  <si>
    <t>21 Р</t>
  </si>
  <si>
    <t>31-2 Т</t>
  </si>
  <si>
    <t>670-1 Т</t>
  </si>
  <si>
    <t>Автошина 320Х508</t>
  </si>
  <si>
    <t>672 Т</t>
  </si>
  <si>
    <t>Автошина</t>
  </si>
  <si>
    <t>99 Т</t>
  </si>
  <si>
    <t>22.11.17.11.14.13.11.30.1</t>
  </si>
  <si>
    <t>Размер:215/90R15C.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15. Всесезонная нешипованная шина.</t>
  </si>
  <si>
    <t>Автошина 215/90 R15С</t>
  </si>
  <si>
    <t>99-1 Т</t>
  </si>
  <si>
    <t>IР камера купольная скоростная поворотная уличная DS-2DF5284-A</t>
  </si>
  <si>
    <t>Купольная камера IP DS-2CD2712F-1</t>
  </si>
  <si>
    <t>Металлический шкаф 500*500*500*210 мм</t>
  </si>
  <si>
    <t>Блок питания на сервер</t>
  </si>
  <si>
    <t xml:space="preserve">Система записи телефонных разговоров </t>
  </si>
  <si>
    <t>Оптический пачт-корд  для многомодового кабеля LC/UPC-LC/UPC 5м</t>
  </si>
  <si>
    <t>Коммутатор 5-ти портовый неуправляемый коммутатор 10/100</t>
  </si>
  <si>
    <t>673 Т</t>
  </si>
  <si>
    <t>674 Т</t>
  </si>
  <si>
    <t>675 Т</t>
  </si>
  <si>
    <t>676 Т</t>
  </si>
  <si>
    <t>677 Т</t>
  </si>
  <si>
    <t>678 Т</t>
  </si>
  <si>
    <t>679 Т</t>
  </si>
  <si>
    <t>22.11.17.00.00.00.20.07.1</t>
  </si>
  <si>
    <t>Размер:12,00-20 (320-508). Шина резиновая пневматическая новая  для легковых автомобилей. Конструкция шины: диагональная.</t>
  </si>
  <si>
    <t>26.40.33.00.00.00.31.20.1</t>
  </si>
  <si>
    <t>Видеокамера</t>
  </si>
  <si>
    <t>Для видеонаблюдения. Монохромная. Внешнего исполнения (уличная).</t>
  </si>
  <si>
    <t>26.40.32.14.11.11.11.10.1</t>
  </si>
  <si>
    <t>Cистема регистрации и записи телефонных разговоров</t>
  </si>
  <si>
    <t>Телефонная.</t>
  </si>
  <si>
    <t>26.30.21.00.02.12.21.20.1</t>
  </si>
  <si>
    <t>Коммутатор сетевой</t>
  </si>
  <si>
    <t>Способ коммутации - сквозной (cut-through). Симметричный коммутатор. Неуправляемый (простой).</t>
  </si>
  <si>
    <t>98 Т</t>
  </si>
  <si>
    <t>22.11.17.11.14.13.11.05.1</t>
  </si>
  <si>
    <t>Размер:195/65R15.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15. Всесезонная нешипованная шина.</t>
  </si>
  <si>
    <t xml:space="preserve">Автошина 195/65R15 </t>
  </si>
  <si>
    <t>98-1 Т</t>
  </si>
  <si>
    <t>31.01.11.00.00.00.04.07.1</t>
  </si>
  <si>
    <t>100 Т</t>
  </si>
  <si>
    <t>22.11.17.11.15.13.11.27.1</t>
  </si>
  <si>
    <t>Размер:225/75R16.  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16. Всесезонная нешипованная шина.</t>
  </si>
  <si>
    <t>Автошина 225/75 R16</t>
  </si>
  <si>
    <t>101 Т</t>
  </si>
  <si>
    <t>27.20.21.00.00.00.02.45.3</t>
  </si>
  <si>
    <t>ГОСТ 959-2002 марка 6СТ-190АЗ; кислотный, стартерный, напряжением 12 В, емкостью 190 А*час, с общей крышкой З – залитая электролитом и полностью заряженная.</t>
  </si>
  <si>
    <t>Аккумулятор 6СТ-190П</t>
  </si>
  <si>
    <t>102 Т</t>
  </si>
  <si>
    <t>27.20.21.00.00.00.02.20.2</t>
  </si>
  <si>
    <t>ГОСТ 959-2002 марка 6СТ -75А стартерный,  напряжением 12 В, емкостью 75 А*час,  с общей крышкой.</t>
  </si>
  <si>
    <t>Аккумулятор 6СТ-75П</t>
  </si>
  <si>
    <t>103 Т</t>
  </si>
  <si>
    <t>29.32.30.00.51.10.10.10.1</t>
  </si>
  <si>
    <t>Амортизатор подвески</t>
  </si>
  <si>
    <t>для автотранспортных средств</t>
  </si>
  <si>
    <t>Амортизаторы передние и задние Газель</t>
  </si>
  <si>
    <t>839</t>
  </si>
  <si>
    <t>Комплект</t>
  </si>
  <si>
    <t>104 Т</t>
  </si>
  <si>
    <t>28.29.13.00.00.00.12.01.1</t>
  </si>
  <si>
    <t>Воздушный фильтр</t>
  </si>
  <si>
    <t>для легковых автомобилей</t>
  </si>
  <si>
    <t>Воздушный фильтр ГАЗ 3102</t>
  </si>
  <si>
    <t>105 Т</t>
  </si>
  <si>
    <t>29.32.30.00.03.01.02.02.1</t>
  </si>
  <si>
    <t>Нажимной диск (корзина сцепления)</t>
  </si>
  <si>
    <t>для грузовых автомобилей</t>
  </si>
  <si>
    <t>Диск сцепления нажимной в сборе "ГАЗ-53" -1601090-11</t>
  </si>
  <si>
    <t>106 Т</t>
  </si>
  <si>
    <t>29.32.30.00.07.00.04.03.1</t>
  </si>
  <si>
    <t>Тормозные колодки</t>
  </si>
  <si>
    <t>для прочих автомобилей, передние</t>
  </si>
  <si>
    <t>Колодки тормозной передний "Газель"</t>
  </si>
  <si>
    <t>107 Т</t>
  </si>
  <si>
    <t>29.32.30.00.05.03.14.03.1</t>
  </si>
  <si>
    <t>Крестовина карданного вала</t>
  </si>
  <si>
    <t>для прочих автомобилей</t>
  </si>
  <si>
    <t>Крестовина карданного вала ГАЗ 53-2201025</t>
  </si>
  <si>
    <t>108 Т</t>
  </si>
  <si>
    <t>28.29.13.00.00.00.10.18.1</t>
  </si>
  <si>
    <t>Фильтр масляный</t>
  </si>
  <si>
    <t>для фильтрования масла или топлива в двигателях внутреннего сгорания прочее</t>
  </si>
  <si>
    <t>Маслянный фильтр Газ-3102</t>
  </si>
  <si>
    <t>109 Т</t>
  </si>
  <si>
    <t>29.32.30.00.05.03.18.02.1</t>
  </si>
  <si>
    <t>Муфта</t>
  </si>
  <si>
    <t>карданного вала для грузовых автомобилей</t>
  </si>
  <si>
    <t>Муфта сцепления "ГАЗ-3307" в сборе с подшипником 3307-1601180</t>
  </si>
  <si>
    <t>110 Т</t>
  </si>
  <si>
    <t>29.32.30.00.08.00.17.02.1</t>
  </si>
  <si>
    <t>подушка опоры двигателя</t>
  </si>
  <si>
    <t>подушка опоры двигателя легкового автотранспорта</t>
  </si>
  <si>
    <t>Подушка под двигатель ГАЗ-3102</t>
  </si>
  <si>
    <t>111 Т</t>
  </si>
  <si>
    <t>27.12.24.12.11.11.11.10.1</t>
  </si>
  <si>
    <t>промежуточные постоянного и переменного тока на напряжение не более 1000 В. Работа в цепях регулирования управления и сигнализации постоянного и переменного тока. Серии ПЭ, РП, ПЗ, РЭП и другие.</t>
  </si>
  <si>
    <t xml:space="preserve">Реле регулятора напряжения "ГАЗ-3307"  131.3702 </t>
  </si>
  <si>
    <t>112 Т</t>
  </si>
  <si>
    <t>29.32.30.00.06.04.01.02.1</t>
  </si>
  <si>
    <t>Рулевая тяга</t>
  </si>
  <si>
    <t>Рулевые тяги ГАЗ-3102</t>
  </si>
  <si>
    <t>113 Т</t>
  </si>
  <si>
    <t>29.32.30.00.07.00.04.04.1</t>
  </si>
  <si>
    <t>для легковых автомобилей, задние</t>
  </si>
  <si>
    <t>Тормозные колодки задние,  ГАЗ-3102</t>
  </si>
  <si>
    <t>114 Т</t>
  </si>
  <si>
    <t>29.32.30.00.07.00.04.01.1</t>
  </si>
  <si>
    <t>для легковых автомобилей, передние</t>
  </si>
  <si>
    <t>Тормозные колодки передние,  ГАЗ-3102</t>
  </si>
  <si>
    <t>115 Т</t>
  </si>
  <si>
    <t>29.32.30.00.15.00.90.05.1</t>
  </si>
  <si>
    <t>Фильтр-патрон</t>
  </si>
  <si>
    <t>воздухоочистителя автомобильного</t>
  </si>
  <si>
    <t>Фильтр воздушный Газель</t>
  </si>
  <si>
    <t>5108</t>
  </si>
  <si>
    <t>Один баллон</t>
  </si>
  <si>
    <t>116 Т</t>
  </si>
  <si>
    <t>28.29.82.00.00.00.16.14.1</t>
  </si>
  <si>
    <t>Элемент фильтра</t>
  </si>
  <si>
    <t>фильтрующий элемент масляного фильтра</t>
  </si>
  <si>
    <t xml:space="preserve">Элемент фильтрующий масла "ГАЗ-53"  53-1017140 </t>
  </si>
  <si>
    <t>117 Т</t>
  </si>
  <si>
    <t>28.29.13.00.00.00.12.03.1</t>
  </si>
  <si>
    <t>Элемент фильтрующий воздушный ГАЗ-3102</t>
  </si>
  <si>
    <t>118 Т</t>
  </si>
  <si>
    <t>29.32.30.00.09.00.01.14.1</t>
  </si>
  <si>
    <t>жидкостный (гидравлический), задней подвески</t>
  </si>
  <si>
    <t>Амортизатор УАЗ задние</t>
  </si>
  <si>
    <t>119 Т</t>
  </si>
  <si>
    <t>29.32.30.00.15.00.12.20.1</t>
  </si>
  <si>
    <t>Блок управления</t>
  </si>
  <si>
    <t>бортовой компьютер системы управления автомобиля</t>
  </si>
  <si>
    <t>Бортовой компьютер Уаз</t>
  </si>
  <si>
    <t>120 Т</t>
  </si>
  <si>
    <t>29.32.30.00.05.01.05.01.1</t>
  </si>
  <si>
    <t>Передний карданный вал</t>
  </si>
  <si>
    <t>Вал карданный "УАЗ-39099" переднего моста №3303-60-2203010</t>
  </si>
  <si>
    <t>121 Т</t>
  </si>
  <si>
    <t>27.90.32.00.00.01.05.35.1</t>
  </si>
  <si>
    <t>Вкладыш</t>
  </si>
  <si>
    <t>Вкладыш коренной</t>
  </si>
  <si>
    <t>Вкладыш коренной УАЗ 0,25/0,5</t>
  </si>
  <si>
    <t>122 Т</t>
  </si>
  <si>
    <t>27.90.32.00.00.01.05.40.1</t>
  </si>
  <si>
    <t>Вкладыш шатунный</t>
  </si>
  <si>
    <t>Вкладыш шатунный УАЗ 0,25/0,5</t>
  </si>
  <si>
    <t>123 Т</t>
  </si>
  <si>
    <t>29.10.19.00.00.10.12.12.2</t>
  </si>
  <si>
    <t>Головка блока цилиндров</t>
  </si>
  <si>
    <t>для двигателей с непосредственным впрыском (инжекторные)</t>
  </si>
  <si>
    <t>Головка блока цилиндров с клапанами  (100 л.с.)  421.1003010-11Уаз</t>
  </si>
  <si>
    <t>124 Т</t>
  </si>
  <si>
    <t>29.32.30.00.15.00.90.12.1</t>
  </si>
  <si>
    <t>Датчик синхронизации и скоростного вращения</t>
  </si>
  <si>
    <t>Датчик синхронизации Уаз</t>
  </si>
  <si>
    <t>125 Т</t>
  </si>
  <si>
    <t>26.51.66.18.11.11.23.10.1</t>
  </si>
  <si>
    <t>Датчик</t>
  </si>
  <si>
    <t>холостого хода двигателей внутреннего сгорания</t>
  </si>
  <si>
    <t>Датчик холостого хода Уаз</t>
  </si>
  <si>
    <t>126 Т</t>
  </si>
  <si>
    <t>29.32.30.00.03.01.09.01.1</t>
  </si>
  <si>
    <t>Диск сцепления</t>
  </si>
  <si>
    <t>Диск сцепления  УАЗ</t>
  </si>
  <si>
    <t>127 Т</t>
  </si>
  <si>
    <t>Диск сцепления ведомый с корзиной УАЗ</t>
  </si>
  <si>
    <t>128 Т</t>
  </si>
  <si>
    <t>29.32.30.00.15.00.31.03.1</t>
  </si>
  <si>
    <t>Комплект прокладок ДВС</t>
  </si>
  <si>
    <t>Комплект прокладок двигателя "УАЗ"  417-100170Н</t>
  </si>
  <si>
    <t>129 Т</t>
  </si>
  <si>
    <t xml:space="preserve">Крестовина "УАЗ" карданного вала (упаковка)  469-2201025 </t>
  </si>
  <si>
    <t>130 Т</t>
  </si>
  <si>
    <t>27.40.14.00.00.00.05.10.1</t>
  </si>
  <si>
    <t>Автомобильная лампа</t>
  </si>
  <si>
    <t>габаритная безцокольная</t>
  </si>
  <si>
    <t>Лампочки габаритные УАЗ</t>
  </si>
  <si>
    <t>131 Т</t>
  </si>
  <si>
    <t>27.40.14.00.00.00.05.20.1</t>
  </si>
  <si>
    <t>миниатюрная безцокольная</t>
  </si>
  <si>
    <t>Лампочки фарные УАЗ</t>
  </si>
  <si>
    <t>132 Т</t>
  </si>
  <si>
    <t>29.32.30.00.03.01.02.03.1</t>
  </si>
  <si>
    <t>Нажимной диск УАЗ</t>
  </si>
  <si>
    <t>133 Т</t>
  </si>
  <si>
    <t>28.30.93.00.00.00.10.24.1</t>
  </si>
  <si>
    <t>Насос водяной</t>
  </si>
  <si>
    <t>Насос водяной (помпа) к специальной технике</t>
  </si>
  <si>
    <t>Насос водяной "УАЗ" /100 л.с./ в сборе 421.1307010-01</t>
  </si>
  <si>
    <t>134 Т</t>
  </si>
  <si>
    <t>Насос водяной УАЗ инжектор</t>
  </si>
  <si>
    <t>135 Т</t>
  </si>
  <si>
    <t>28.13.11.00.00.00.13.17.1</t>
  </si>
  <si>
    <t>насос топливный</t>
  </si>
  <si>
    <t>насос топливный для двигателей внутреннего сгорания</t>
  </si>
  <si>
    <t>Насос топливный "УАЗ"  451М-1106010-30  (451М-1106011)</t>
  </si>
  <si>
    <t>136 Т</t>
  </si>
  <si>
    <t>29.32.30.00.09.00.04.10.1</t>
  </si>
  <si>
    <t>Подушка рессоры</t>
  </si>
  <si>
    <t>Подушка рессорная 451Д-2902430 Уаз</t>
  </si>
  <si>
    <t>137 Т</t>
  </si>
  <si>
    <t>29.10.19.00.00.10.28.10.1</t>
  </si>
  <si>
    <t>Прокладка головки блока цилиндров</t>
  </si>
  <si>
    <t>для поршневых двигателей с искровым зажиганием (карбюраторные)</t>
  </si>
  <si>
    <t>Прокладка головки блока  417-1003020-01 Уаз</t>
  </si>
  <si>
    <t>138 Т</t>
  </si>
  <si>
    <t>29.10.19.00.00.10.55.10.1</t>
  </si>
  <si>
    <t>Прокладка</t>
  </si>
  <si>
    <t>для крышки клапанов легкового автомобиля</t>
  </si>
  <si>
    <t>Прокладка клапанной крышки  21-1007245РУаз</t>
  </si>
  <si>
    <t>139 Т</t>
  </si>
  <si>
    <t>29.32.30.00.01.01.05.03.1</t>
  </si>
  <si>
    <t>Радиатор системы охлаждения</t>
  </si>
  <si>
    <t>Радиатор "УАЗ" медный 3-х рядный ШААЗ  3741-1301010-04</t>
  </si>
  <si>
    <t>140 Т</t>
  </si>
  <si>
    <t>29.10.19.00.00.10.75.01.1</t>
  </si>
  <si>
    <t>Резонатор</t>
  </si>
  <si>
    <t>для уменьшения шума работы двигателя</t>
  </si>
  <si>
    <t>Резонатор в сборе "УАЗ-452, 39094"  3151-1202008</t>
  </si>
  <si>
    <t>141 Т</t>
  </si>
  <si>
    <t>27.90.32.00.00.01.05.20.1</t>
  </si>
  <si>
    <t>Реле стартера</t>
  </si>
  <si>
    <t>Реле стартера УАЗ</t>
  </si>
  <si>
    <t>142 Т</t>
  </si>
  <si>
    <t>28.29.60.00.00.00.21.10.1</t>
  </si>
  <si>
    <t>Ремень</t>
  </si>
  <si>
    <t>вентилятора</t>
  </si>
  <si>
    <t>Ремень  1030 УАЗ</t>
  </si>
  <si>
    <t>143 Т</t>
  </si>
  <si>
    <t>Ремень 1025 зубчатый УАЗ</t>
  </si>
  <si>
    <t>144 Т</t>
  </si>
  <si>
    <t>ремень РК-1054 инжектор УАЗ</t>
  </si>
  <si>
    <t>145 Т</t>
  </si>
  <si>
    <t>ремень РК-1220 инжектор УАЗ</t>
  </si>
  <si>
    <t>146 Т</t>
  </si>
  <si>
    <t>29.32.30.00.03.01.11.03.1</t>
  </si>
  <si>
    <t>Цилиндр сцепления</t>
  </si>
  <si>
    <t>Рем-комп главный цилиндр сцепления Уаз</t>
  </si>
  <si>
    <t>147 Т</t>
  </si>
  <si>
    <t>29.32.30.00.15.00.44.01.1</t>
  </si>
  <si>
    <t>Ролик</t>
  </si>
  <si>
    <t>натяжной, элемент ременной передачи</t>
  </si>
  <si>
    <t>Ролик натежителя инжектор УАЗ</t>
  </si>
  <si>
    <t>148 Т</t>
  </si>
  <si>
    <t>29.32.30.00.15.00.33.09.1</t>
  </si>
  <si>
    <t>Сальник</t>
  </si>
  <si>
    <t>клапана</t>
  </si>
  <si>
    <t>Сальник клапанов  УАЗ</t>
  </si>
  <si>
    <t>149 Т</t>
  </si>
  <si>
    <t>29.31.10.00.00.00.12.10.1</t>
  </si>
  <si>
    <t>Провод высокого напряжения</t>
  </si>
  <si>
    <t xml:space="preserve">Свечные провода инжектор УАЗ </t>
  </si>
  <si>
    <t>150 Т</t>
  </si>
  <si>
    <t>29.31.22.00.00.00.10.14.1</t>
  </si>
  <si>
    <t>Стартер</t>
  </si>
  <si>
    <t>с электромеханическим перемещением шестерни привода, для прочих автомобилей</t>
  </si>
  <si>
    <t>Стартер Уаз в сборе</t>
  </si>
  <si>
    <t>151 Т</t>
  </si>
  <si>
    <t>28.29.13.00.00.00.11.06.1</t>
  </si>
  <si>
    <t>Топливный фильтр</t>
  </si>
  <si>
    <t>для прочих автомобилей с двигателем внутреннего сгорания с непосредственным впрыском (инжекторные)</t>
  </si>
  <si>
    <t>Топливный фильтр Уаз</t>
  </si>
  <si>
    <t>152 Т</t>
  </si>
  <si>
    <t>29.32.30.00.07.00.08.01.1</t>
  </si>
  <si>
    <t>Вакуумный усилитель</t>
  </si>
  <si>
    <t>Усилитель вакуумный тормоза "УАЗ" 3151-3510010</t>
  </si>
  <si>
    <t>153 Т</t>
  </si>
  <si>
    <t>28.15.21.00.00.00.10.14.1</t>
  </si>
  <si>
    <t>Цепь приводная роликовая однорядная</t>
  </si>
  <si>
    <t>цепь приводная роликовая однорядная, ГОСТ 13568-97, типоразмер цепи ПР-12,7-18,2-1</t>
  </si>
  <si>
    <t>цепь двигателя инжектор УАЗ</t>
  </si>
  <si>
    <t>154 Т</t>
  </si>
  <si>
    <t>Цилиндр сцепления главный "УАЗ-452" в сборе  3741-1602300</t>
  </si>
  <si>
    <t>155 Т</t>
  </si>
  <si>
    <t>Цилиндр сцепления главный УАЗ</t>
  </si>
  <si>
    <t>156 Т</t>
  </si>
  <si>
    <t>29.32.30.00.07.00.29.10.1</t>
  </si>
  <si>
    <t>Цилиндр</t>
  </si>
  <si>
    <t>стояночного тормоза, для грузовых автомобилей</t>
  </si>
  <si>
    <t>Цилиндр тормозной колесный задний (d=25мм)  3151-3502040 Уаз</t>
  </si>
  <si>
    <t>157 Т</t>
  </si>
  <si>
    <t>Цилиндр тормозной колесный передний, левый 469-3501041-01 Уаз</t>
  </si>
  <si>
    <t>158 Т</t>
  </si>
  <si>
    <t>Цилиндр тормозной колесный передний, правый 469-3501040-01 Уаз</t>
  </si>
  <si>
    <t>159 Т</t>
  </si>
  <si>
    <t>29.32.30.00.09.00.11.02.2</t>
  </si>
  <si>
    <t>Шкворень</t>
  </si>
  <si>
    <t xml:space="preserve">Шкворня УАЗ </t>
  </si>
  <si>
    <t>160 Т</t>
  </si>
  <si>
    <t>Элемент фильтрующий воздушного фильтра  31512-1109080  /НФ-125/ Уаз</t>
  </si>
  <si>
    <t>161 Т</t>
  </si>
  <si>
    <t>Фильтр маслянный 2121-1012005 (М-001) УАЗ</t>
  </si>
  <si>
    <t>162 Т</t>
  </si>
  <si>
    <t>29.32.30.00.06.08.01.02.1</t>
  </si>
  <si>
    <t>Рулевой наконечник</t>
  </si>
  <si>
    <t>левый, для легковых автомобилей</t>
  </si>
  <si>
    <t>Наконечник рулевой тяги левый в сборе   452-3414057 УАЗ</t>
  </si>
  <si>
    <t>163 Т</t>
  </si>
  <si>
    <t>29.32.30.00.06.08.01.01.1</t>
  </si>
  <si>
    <t>правый, для легковых автомобилей</t>
  </si>
  <si>
    <t>Наконечник рулевой тяги правый в сборе 452-3414056 УАЗ</t>
  </si>
  <si>
    <t>164 Т</t>
  </si>
  <si>
    <t>29.31.21.00.00.00.10.21.1</t>
  </si>
  <si>
    <t>Свеча зажигания</t>
  </si>
  <si>
    <t>на легковые автомобили, длинные, резьба - М12</t>
  </si>
  <si>
    <t>Свечи А17 УАЗ</t>
  </si>
  <si>
    <t>165 Т</t>
  </si>
  <si>
    <t>29.10.19.00.00.10.37.12.1</t>
  </si>
  <si>
    <t>к двигателю специализированного автомобиля</t>
  </si>
  <si>
    <t>Комплект прокладок двигателя КАВЗ-3976</t>
  </si>
  <si>
    <t>166 Т</t>
  </si>
  <si>
    <t>28.15.10.00.00.00.78.10.1</t>
  </si>
  <si>
    <t>Подшипник шарнирный</t>
  </si>
  <si>
    <t>подшипник шарнирный для подвижных соединений</t>
  </si>
  <si>
    <t>Подвесной подшипник КАВЗ-3976</t>
  </si>
  <si>
    <t>167 Т</t>
  </si>
  <si>
    <t>30.30.50.00.00.00.20.35.1</t>
  </si>
  <si>
    <t>Подшипник</t>
  </si>
  <si>
    <t>колес стоек шасси</t>
  </si>
  <si>
    <t>подшипники на передней ступицы 7606.7609 КАВЗ-3976</t>
  </si>
  <si>
    <t>168 Т</t>
  </si>
  <si>
    <t>Радиатор КАВЗ</t>
  </si>
  <si>
    <t>169 Т</t>
  </si>
  <si>
    <t>Элемент фильтрующий воздушного фильтра  236-1109080-А Маз</t>
  </si>
  <si>
    <t>170 Т</t>
  </si>
  <si>
    <t>28.29.13.00.00.00.11.08.1</t>
  </si>
  <si>
    <t>грубой очистки для дизельных двигателей грузовых автомобилей</t>
  </si>
  <si>
    <t>Элемент фильтрующий грубой очистки топлива  201-1105538 (пряжа)Маз</t>
  </si>
  <si>
    <t>171 Т</t>
  </si>
  <si>
    <t>28.29.13.00.00.00.11.04.1</t>
  </si>
  <si>
    <t>для легковых автомобилей с двигателем внутреннего сгорания с непосредственным впрыском (инжекторные)</t>
  </si>
  <si>
    <t>Элемент фильтрующий тонкой очистки топлива  201-1117040-АМаз</t>
  </si>
  <si>
    <t>172 Т</t>
  </si>
  <si>
    <t>Вкладыши коренные, шатуны МТЗ-80; 82</t>
  </si>
  <si>
    <t>173 Т</t>
  </si>
  <si>
    <t>29.32.30.00.07.00.16.03.1</t>
  </si>
  <si>
    <t>Накладка тормозной колодки</t>
  </si>
  <si>
    <t>Тормозные накладки МТЗ-80; 82</t>
  </si>
  <si>
    <t>100-1 Т</t>
  </si>
  <si>
    <t>101-1 Т</t>
  </si>
  <si>
    <t>102-1 Т</t>
  </si>
  <si>
    <t>103-1 Т</t>
  </si>
  <si>
    <t>104-1 Т</t>
  </si>
  <si>
    <t>105-1 Т</t>
  </si>
  <si>
    <t>106-1 Т</t>
  </si>
  <si>
    <t>107-1 Т</t>
  </si>
  <si>
    <t>108-1 Т</t>
  </si>
  <si>
    <t>109-1 Т</t>
  </si>
  <si>
    <t>111-1 Т</t>
  </si>
  <si>
    <t>110-1 Т</t>
  </si>
  <si>
    <t>112-1 Т</t>
  </si>
  <si>
    <t>113-1 Т</t>
  </si>
  <si>
    <t>114-1 Т</t>
  </si>
  <si>
    <t>115-1 Т</t>
  </si>
  <si>
    <t>116-1 Т</t>
  </si>
  <si>
    <t>117-1 Т</t>
  </si>
  <si>
    <t>118-1 Т</t>
  </si>
  <si>
    <t>119-1 Т</t>
  </si>
  <si>
    <t>120-1 Т</t>
  </si>
  <si>
    <t>121-1 Т</t>
  </si>
  <si>
    <t>122-1 Т</t>
  </si>
  <si>
    <t>123-1 Т</t>
  </si>
  <si>
    <t>124-1 Т</t>
  </si>
  <si>
    <t>125-1 Т</t>
  </si>
  <si>
    <t>126-1 Т</t>
  </si>
  <si>
    <t>127-1 Т</t>
  </si>
  <si>
    <t>128-1 Т</t>
  </si>
  <si>
    <t>129-1 Т</t>
  </si>
  <si>
    <t>130-1 Т</t>
  </si>
  <si>
    <t>131-1 Т</t>
  </si>
  <si>
    <t>132-1 Т</t>
  </si>
  <si>
    <t>133-1 Т</t>
  </si>
  <si>
    <t>134-1 Т</t>
  </si>
  <si>
    <t>135-1 Т</t>
  </si>
  <si>
    <t>136-1 Т</t>
  </si>
  <si>
    <t>137-1 Т</t>
  </si>
  <si>
    <t>138-1 Т</t>
  </si>
  <si>
    <t>139-1 Т</t>
  </si>
  <si>
    <t>140-1 Т</t>
  </si>
  <si>
    <t>141-1 Т</t>
  </si>
  <si>
    <t>142-1 Т</t>
  </si>
  <si>
    <t>143-1 Т</t>
  </si>
  <si>
    <t>144-1 Т</t>
  </si>
  <si>
    <t>145-1 Т</t>
  </si>
  <si>
    <t>146-1 Т</t>
  </si>
  <si>
    <t>147-1 Т</t>
  </si>
  <si>
    <t>148-1 Т</t>
  </si>
  <si>
    <t>149-1 Т</t>
  </si>
  <si>
    <t>150-1 Т</t>
  </si>
  <si>
    <t>151-1 Т</t>
  </si>
  <si>
    <t>152-1 Т</t>
  </si>
  <si>
    <t>153-1 Т</t>
  </si>
  <si>
    <t>154-1 Т</t>
  </si>
  <si>
    <t>155-1 Т</t>
  </si>
  <si>
    <t>156-1 Т</t>
  </si>
  <si>
    <t>157-1 Т</t>
  </si>
  <si>
    <t>158-1 Т</t>
  </si>
  <si>
    <t>159-1 Т</t>
  </si>
  <si>
    <t>160-1 Т</t>
  </si>
  <si>
    <t>161-1 Т</t>
  </si>
  <si>
    <t>162-1 Т</t>
  </si>
  <si>
    <t>163-1 Т</t>
  </si>
  <si>
    <t>164-1 Т</t>
  </si>
  <si>
    <t>165-1 Т</t>
  </si>
  <si>
    <t>166-1 Т</t>
  </si>
  <si>
    <t>167-1 Т</t>
  </si>
  <si>
    <t>168-1 Т</t>
  </si>
  <si>
    <t>169-1 Т</t>
  </si>
  <si>
    <t>170-1 Т</t>
  </si>
  <si>
    <t>171-1 Т</t>
  </si>
  <si>
    <t>172-1 Т</t>
  </si>
  <si>
    <t>173-1 Т</t>
  </si>
  <si>
    <t>Шкаф</t>
  </si>
  <si>
    <t>металлический, серверный, для размещений компьютерного оборудования</t>
  </si>
  <si>
    <t>620-1 Т</t>
  </si>
  <si>
    <t>Термокожух из алюминиевого сплава с кронштейном для крепления, от -60 до +50 градусов</t>
  </si>
  <si>
    <t>ОТ</t>
  </si>
  <si>
    <t>620-2 Т</t>
  </si>
  <si>
    <t>Взрывозащищенный соединитель EXPlora на кабель, гнездо , 4 контакта (EXP-0911/04/S)</t>
  </si>
  <si>
    <t>27.33.13.00.00.00.05.10.1</t>
  </si>
  <si>
    <t>Разъем</t>
  </si>
  <si>
    <t>соединитель разъемный электрический</t>
  </si>
  <si>
    <t>В течение 60 дней после подписания договора</t>
  </si>
  <si>
    <t>680 Т</t>
  </si>
  <si>
    <t>190-1 Т</t>
  </si>
  <si>
    <t>14.12.30.00.00.50.10.14.1</t>
  </si>
  <si>
    <t>Халат</t>
  </si>
  <si>
    <t>мужской</t>
  </si>
  <si>
    <t>Халаты для телефонистов</t>
  </si>
  <si>
    <t>апрель 2015 года</t>
  </si>
  <si>
    <t>681 Т</t>
  </si>
  <si>
    <t>682 Т</t>
  </si>
  <si>
    <t>45 Т</t>
  </si>
  <si>
    <t>Картридж HP - CE 390X (90X) для  MFP принтер HP Laser Jet Enterprise M4555</t>
  </si>
  <si>
    <t>11,19, 20</t>
  </si>
  <si>
    <t>18, 20,21</t>
  </si>
  <si>
    <t>7, 15</t>
  </si>
  <si>
    <t>В течение 25 дней после подписания договора</t>
  </si>
  <si>
    <t>26.20.40.00.00.00.11.20.1</t>
  </si>
  <si>
    <t>Блок питания</t>
  </si>
  <si>
    <t>для обеспечения напряжения постоянного тока</t>
  </si>
  <si>
    <t>26.40.33.00.00.00.03.10.1</t>
  </si>
  <si>
    <t>Веб-камера</t>
  </si>
  <si>
    <t>цифровая видео или фотокамера, способная в реальном времени фиксировать изображения, предназначенные для дальнейшей передачи по сети Интернет (в программах типа Skype, Instant Messenger или в любом другом видеоприложении), 1,3 Мпикс,  USB 2.0</t>
  </si>
  <si>
    <t>Веб-камера Genius FaceCam</t>
  </si>
  <si>
    <t>июль 2015 года</t>
  </si>
  <si>
    <t>671-1 Т</t>
  </si>
  <si>
    <t>7</t>
  </si>
  <si>
    <t>629-1 Т</t>
  </si>
  <si>
    <t>рабочая станция (операционная система Core i7 DDR3 8Гб, HDD 1000Гб, DVD RW, Монитор 22*)</t>
  </si>
  <si>
    <t>621-1 Т</t>
  </si>
  <si>
    <t>видеокамера цифровая корпусная</t>
  </si>
  <si>
    <t>ТОО КРИС-Телеком-Сервис</t>
  </si>
  <si>
    <t>4</t>
  </si>
  <si>
    <t>137-1</t>
  </si>
  <si>
    <t>05/197</t>
  </si>
  <si>
    <t>621-2 Т</t>
  </si>
  <si>
    <t>27.32.12.00.00.01.23.01.1</t>
  </si>
  <si>
    <t>Кабель</t>
  </si>
  <si>
    <t>ТСВ</t>
  </si>
  <si>
    <t>Кабель ТСВ 20х2х0,5</t>
  </si>
  <si>
    <t>22.21.29.00.00.29.30.65.1</t>
  </si>
  <si>
    <t>оптическая, для сращивания оптических кабелей на 12 волокон</t>
  </si>
  <si>
    <t>Муфта проходная компактного типа HTSC- FOI на 12 волокон</t>
  </si>
  <si>
    <t>26.30.23.00.00.00.09.20.1</t>
  </si>
  <si>
    <t>Система видеоконференц-связи</t>
  </si>
  <si>
    <t>для проведения видеоконференций</t>
  </si>
  <si>
    <t>Оборудованиевидеоконференции связи (VC8MTE301107 HUA WEI TE30 Оконечный терминал ВКС (1080Р Система ВКС все в одном квлючая HD Кодек, HD камера и микрофон комплект кабелей пульт управления</t>
  </si>
  <si>
    <t>683 Т</t>
  </si>
  <si>
    <t>684 Т</t>
  </si>
  <si>
    <t>685 Т</t>
  </si>
  <si>
    <t>В течение 70 дней после подписания договора</t>
  </si>
  <si>
    <t>18</t>
  </si>
  <si>
    <t>Оптический шнур (патчкорд)</t>
  </si>
  <si>
    <t>27.31.12.00.00.10.10.12.2</t>
  </si>
  <si>
    <t>Шнур оптический соединительный (патчкорд), оконцован с двух сторон коннекторами типа LC - LC одномодовое или многомодовое волокно, кабель 2-3 миллиметра</t>
  </si>
  <si>
    <t>Изменения и дополнения №2 к Годовому плану закупок товаров, работ и услуг ТОО "Мунайтелеком" на 2015 год.</t>
  </si>
  <si>
    <t>Руководитель группы материально-техническоого снабжения</t>
  </si>
  <si>
    <t>Умирзакова А. М.</t>
  </si>
  <si>
    <t>50% - предоплата</t>
  </si>
  <si>
    <t>г.Казань</t>
  </si>
  <si>
    <t xml:space="preserve"> г.Новосибирск</t>
  </si>
  <si>
    <t xml:space="preserve"> г.Ижевск</t>
  </si>
  <si>
    <t>дополнить</t>
  </si>
  <si>
    <r>
      <t xml:space="preserve"> №05/208 от " </t>
    </r>
    <r>
      <rPr>
        <b/>
        <u val="single"/>
        <sz val="22"/>
        <rFont val="Times New Roman"/>
        <family val="1"/>
      </rPr>
      <t>22</t>
    </r>
    <r>
      <rPr>
        <b/>
        <sz val="22"/>
        <rFont val="Times New Roman"/>
        <family val="1"/>
      </rPr>
      <t xml:space="preserve">"  </t>
    </r>
    <r>
      <rPr>
        <b/>
        <u val="single"/>
        <sz val="22"/>
        <rFont val="Times New Roman"/>
        <family val="1"/>
      </rPr>
      <t>06</t>
    </r>
    <r>
      <rPr>
        <b/>
        <sz val="22"/>
        <rFont val="Times New Roman"/>
        <family val="1"/>
      </rPr>
      <t xml:space="preserve"> </t>
    </r>
    <r>
      <rPr>
        <b/>
        <u val="single"/>
        <sz val="22"/>
        <rFont val="Times New Roman"/>
        <family val="1"/>
      </rPr>
      <t>2015 года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</si>
</sst>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sz val="14"/>
      <color indexed="8"/>
      <name val="Calibri"/>
      <family val="2"/>
    </font>
    <font>
      <sz val="10"/>
      <color indexed="8"/>
      <name val="Arial Cyr"/>
      <family val="2"/>
    </font>
    <font>
      <sz val="12"/>
      <color indexed="8"/>
      <name val="Calibri"/>
      <family val="1"/>
    </font>
    <font>
      <sz val="10"/>
      <name val="Helv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</font>
    <font>
      <sz val="18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u val="single"/>
      <sz val="2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sz val="10"/>
      <color theme="1"/>
      <name val="Arial Cyr"/>
      <family val="2"/>
    </font>
    <font>
      <sz val="12"/>
      <color theme="1"/>
      <name val="Calibri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sz val="22"/>
      <color theme="1"/>
      <name val="Times New Roman"/>
      <family val="1"/>
    </font>
    <font>
      <sz val="18"/>
      <color theme="1"/>
      <name val="Times New Roman"/>
      <family val="1"/>
    </font>
    <font>
      <b/>
      <sz val="2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5"/>
      </bottom>
    </border>
    <border>
      <left/>
      <right/>
      <top/>
      <bottom style="medium">
        <color indexed="55"/>
      </bottom>
    </border>
    <border>
      <left/>
      <right/>
      <top/>
      <bottom style="double">
        <color indexed="5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</borders>
  <cellStyleXfs count="1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10" fillId="23" borderId="0" applyNumberFormat="0" applyBorder="0" applyAlignment="0" applyProtection="0"/>
    <xf numFmtId="0" fontId="10" fillId="30" borderId="0" applyNumberFormat="0" applyBorder="0" applyAlignment="0" applyProtection="0"/>
    <xf numFmtId="0" fontId="10" fillId="14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32" borderId="0" applyNumberFormat="0" applyBorder="0" applyAlignment="0" applyProtection="0"/>
    <xf numFmtId="0" fontId="11" fillId="33" borderId="0" applyNumberFormat="0" applyBorder="0" applyAlignment="0" applyProtection="0"/>
    <xf numFmtId="0" fontId="12" fillId="5" borderId="1" applyNumberFormat="0" applyAlignment="0" applyProtection="0"/>
    <xf numFmtId="0" fontId="13" fillId="34" borderId="2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5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1" applyNumberFormat="0" applyAlignment="0" applyProtection="0"/>
    <xf numFmtId="0" fontId="20" fillId="0" borderId="6" applyNumberFormat="0" applyFill="0" applyAlignment="0" applyProtection="0"/>
    <xf numFmtId="0" fontId="21" fillId="36" borderId="0" applyNumberFormat="0" applyBorder="0" applyAlignment="0" applyProtection="0"/>
    <xf numFmtId="0" fontId="7" fillId="4" borderId="1" applyNumberFormat="0" applyFont="0" applyAlignment="0" applyProtection="0"/>
    <xf numFmtId="0" fontId="22" fillId="5" borderId="7" applyNumberFormat="0" applyAlignment="0" applyProtection="0"/>
    <xf numFmtId="4" fontId="23" fillId="36" borderId="7" applyNumberFormat="0" applyProtection="0">
      <alignment vertical="center"/>
    </xf>
    <xf numFmtId="4" fontId="24" fillId="36" borderId="7" applyNumberFormat="0" applyProtection="0">
      <alignment vertical="center"/>
    </xf>
    <xf numFmtId="4" fontId="23" fillId="36" borderId="7" applyNumberFormat="0" applyProtection="0">
      <alignment horizontal="left" vertical="center" indent="1"/>
    </xf>
    <xf numFmtId="4" fontId="23" fillId="36" borderId="7" applyNumberFormat="0" applyProtection="0">
      <alignment horizontal="left" vertical="center" indent="1"/>
    </xf>
    <xf numFmtId="0" fontId="7" fillId="2" borderId="7" applyNumberFormat="0" applyProtection="0">
      <alignment horizontal="left" vertical="center" indent="1"/>
    </xf>
    <xf numFmtId="4" fontId="23" fillId="6" borderId="7" applyNumberFormat="0" applyProtection="0">
      <alignment horizontal="right" vertical="center"/>
    </xf>
    <xf numFmtId="4" fontId="23" fillId="3" borderId="7" applyNumberFormat="0" applyProtection="0">
      <alignment horizontal="right" vertical="center"/>
    </xf>
    <xf numFmtId="4" fontId="23" fillId="30" borderId="7" applyNumberFormat="0" applyProtection="0">
      <alignment horizontal="right" vertical="center"/>
    </xf>
    <xf numFmtId="4" fontId="23" fillId="32" borderId="7" applyNumberFormat="0" applyProtection="0">
      <alignment horizontal="right" vertical="center"/>
    </xf>
    <xf numFmtId="4" fontId="23" fillId="37" borderId="7" applyNumberFormat="0" applyProtection="0">
      <alignment horizontal="right" vertical="center"/>
    </xf>
    <xf numFmtId="4" fontId="23" fillId="38" borderId="7" applyNumberFormat="0" applyProtection="0">
      <alignment horizontal="right" vertical="center"/>
    </xf>
    <xf numFmtId="4" fontId="23" fillId="14" borderId="7" applyNumberFormat="0" applyProtection="0">
      <alignment horizontal="right" vertical="center"/>
    </xf>
    <xf numFmtId="4" fontId="23" fillId="35" borderId="7" applyNumberFormat="0" applyProtection="0">
      <alignment horizontal="right" vertical="center"/>
    </xf>
    <xf numFmtId="4" fontId="23" fillId="39" borderId="7" applyNumberFormat="0" applyProtection="0">
      <alignment horizontal="right" vertical="center"/>
    </xf>
    <xf numFmtId="4" fontId="25" fillId="40" borderId="7" applyNumberFormat="0" applyProtection="0">
      <alignment horizontal="left" vertical="center" indent="1"/>
    </xf>
    <xf numFmtId="4" fontId="23" fillId="5" borderId="8" applyNumberFormat="0" applyProtection="0">
      <alignment horizontal="left" vertical="center" indent="1"/>
    </xf>
    <xf numFmtId="4" fontId="26" fillId="31" borderId="0" applyNumberFormat="0" applyProtection="0">
      <alignment horizontal="left" vertical="center" indent="1"/>
    </xf>
    <xf numFmtId="0" fontId="7" fillId="2" borderId="7" applyNumberFormat="0" applyProtection="0">
      <alignment horizontal="left" vertical="center" indent="1"/>
    </xf>
    <xf numFmtId="4" fontId="23" fillId="5" borderId="7" applyNumberFormat="0" applyProtection="0">
      <alignment horizontal="left" vertical="center" indent="1"/>
    </xf>
    <xf numFmtId="4" fontId="23" fillId="34" borderId="7" applyNumberFormat="0" applyProtection="0">
      <alignment horizontal="left" vertical="center" indent="1"/>
    </xf>
    <xf numFmtId="0" fontId="7" fillId="34" borderId="7" applyNumberFormat="0" applyProtection="0">
      <alignment horizontal="left" vertical="center" indent="1"/>
    </xf>
    <xf numFmtId="0" fontId="7" fillId="34" borderId="7" applyNumberFormat="0" applyProtection="0">
      <alignment horizontal="left" vertical="center" indent="1"/>
    </xf>
    <xf numFmtId="0" fontId="7" fillId="13" borderId="7" applyNumberFormat="0" applyProtection="0">
      <alignment horizontal="left" vertical="center" indent="1"/>
    </xf>
    <xf numFmtId="0" fontId="7" fillId="13" borderId="7" applyNumberFormat="0" applyProtection="0">
      <alignment horizontal="left" vertical="center" indent="1"/>
    </xf>
    <xf numFmtId="0" fontId="7" fillId="15" borderId="7" applyNumberFormat="0" applyProtection="0">
      <alignment horizontal="left" vertical="center" indent="1"/>
    </xf>
    <xf numFmtId="0" fontId="7" fillId="15" borderId="7" applyNumberFormat="0" applyProtection="0">
      <alignment horizontal="left" vertical="center" indent="1"/>
    </xf>
    <xf numFmtId="0" fontId="7" fillId="2" borderId="7" applyNumberFormat="0" applyProtection="0">
      <alignment horizontal="left" vertical="center" indent="1"/>
    </xf>
    <xf numFmtId="0" fontId="7" fillId="2" borderId="7" applyNumberFormat="0" applyProtection="0">
      <alignment horizontal="left" vertical="center" indent="1"/>
    </xf>
    <xf numFmtId="4" fontId="23" fillId="4" borderId="7" applyNumberFormat="0" applyProtection="0">
      <alignment vertical="center"/>
    </xf>
    <xf numFmtId="4" fontId="24" fillId="4" borderId="7" applyNumberFormat="0" applyProtection="0">
      <alignment vertical="center"/>
    </xf>
    <xf numFmtId="4" fontId="23" fillId="4" borderId="7" applyNumberFormat="0" applyProtection="0">
      <alignment horizontal="left" vertical="center" indent="1"/>
    </xf>
    <xf numFmtId="4" fontId="23" fillId="4" borderId="7" applyNumberFormat="0" applyProtection="0">
      <alignment horizontal="left" vertical="center" indent="1"/>
    </xf>
    <xf numFmtId="4" fontId="23" fillId="5" borderId="7" applyNumberFormat="0" applyProtection="0">
      <alignment horizontal="right" vertical="center"/>
    </xf>
    <xf numFmtId="4" fontId="24" fillId="5" borderId="7" applyNumberFormat="0" applyProtection="0">
      <alignment horizontal="right" vertical="center"/>
    </xf>
    <xf numFmtId="0" fontId="7" fillId="2" borderId="7" applyNumberFormat="0" applyProtection="0">
      <alignment horizontal="left" vertical="center" indent="1"/>
    </xf>
    <xf numFmtId="0" fontId="7" fillId="2" borderId="7" applyNumberFormat="0" applyProtection="0">
      <alignment horizontal="left" vertical="center" indent="1"/>
    </xf>
    <xf numFmtId="0" fontId="27" fillId="0" borderId="0">
      <alignment/>
      <protection/>
    </xf>
    <xf numFmtId="4" fontId="28" fillId="5" borderId="7" applyNumberFormat="0" applyProtection="0">
      <alignment horizontal="right" vertical="center"/>
    </xf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1" fillId="47" borderId="10" applyNumberFormat="0" applyAlignment="0" applyProtection="0"/>
    <xf numFmtId="0" fontId="62" fillId="48" borderId="11" applyNumberFormat="0" applyAlignment="0" applyProtection="0"/>
    <xf numFmtId="0" fontId="63" fillId="48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15" applyNumberFormat="0" applyFill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8" fillId="49" borderId="16" applyNumberFormat="0" applyAlignment="0" applyProtection="0"/>
    <xf numFmtId="0" fontId="69" fillId="0" borderId="0" applyNumberFormat="0" applyFill="0" applyBorder="0" applyAlignment="0" applyProtection="0"/>
    <xf numFmtId="0" fontId="9" fillId="0" borderId="17" applyNumberFormat="0" applyFill="0" applyProtection="0">
      <alignment horizontal="left" vertical="top" wrapText="1"/>
    </xf>
    <xf numFmtId="0" fontId="70" fillId="50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71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4" fillId="5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52" borderId="18" applyNumberFormat="0" applyFont="0" applyAlignment="0" applyProtection="0"/>
    <xf numFmtId="9" fontId="0" fillId="0" borderId="0" applyFont="0" applyFill="0" applyBorder="0" applyAlignment="0" applyProtection="0"/>
    <xf numFmtId="0" fontId="76" fillId="0" borderId="19" applyNumberFormat="0" applyFill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78" fillId="53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0" fontId="79" fillId="0" borderId="0" xfId="0" applyFont="1" applyFill="1" applyBorder="1" applyAlignment="1">
      <alignment/>
    </xf>
    <xf numFmtId="0" fontId="80" fillId="54" borderId="0" xfId="0" applyFont="1" applyFill="1" applyBorder="1" applyAlignment="1">
      <alignment horizontal="center"/>
    </xf>
    <xf numFmtId="0" fontId="80" fillId="5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80" fillId="54" borderId="0" xfId="0" applyNumberFormat="1" applyFont="1" applyFill="1" applyBorder="1" applyAlignment="1">
      <alignment horizontal="center"/>
    </xf>
    <xf numFmtId="0" fontId="81" fillId="0" borderId="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/>
    </xf>
    <xf numFmtId="0" fontId="81" fillId="0" borderId="0" xfId="0" applyFont="1" applyFill="1" applyBorder="1" applyAlignment="1">
      <alignment horizontal="center"/>
    </xf>
    <xf numFmtId="0" fontId="81" fillId="0" borderId="0" xfId="0" applyFont="1" applyFill="1" applyBorder="1" applyAlignment="1">
      <alignment horizontal="left"/>
    </xf>
    <xf numFmtId="1" fontId="83" fillId="0" borderId="0" xfId="0" applyNumberFormat="1" applyFont="1" applyFill="1" applyBorder="1" applyAlignment="1">
      <alignment horizontal="center"/>
    </xf>
    <xf numFmtId="0" fontId="83" fillId="0" borderId="0" xfId="0" applyFont="1" applyFill="1" applyBorder="1" applyAlignment="1">
      <alignment horizontal="center"/>
    </xf>
    <xf numFmtId="0" fontId="80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1" fontId="86" fillId="0" borderId="0" xfId="0" applyNumberFormat="1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87" fillId="54" borderId="0" xfId="0" applyFont="1" applyFill="1" applyAlignment="1">
      <alignment/>
    </xf>
    <xf numFmtId="0" fontId="0" fillId="54" borderId="0" xfId="0" applyFill="1" applyAlignment="1">
      <alignment/>
    </xf>
    <xf numFmtId="4" fontId="5" fillId="22" borderId="20" xfId="0" applyNumberFormat="1" applyFont="1" applyFill="1" applyBorder="1" applyAlignment="1">
      <alignment horizontal="center" vertical="center" wrapText="1"/>
    </xf>
    <xf numFmtId="4" fontId="5" fillId="22" borderId="20" xfId="147" applyNumberFormat="1" applyFont="1" applyFill="1" applyBorder="1" applyAlignment="1">
      <alignment horizontal="center" vertical="center"/>
      <protection/>
    </xf>
    <xf numFmtId="0" fontId="87" fillId="0" borderId="0" xfId="0" applyFont="1" applyFill="1" applyAlignment="1">
      <alignment/>
    </xf>
    <xf numFmtId="2" fontId="87" fillId="22" borderId="0" xfId="0" applyNumberFormat="1" applyFont="1" applyFill="1" applyAlignment="1">
      <alignment horizontal="center" vertical="center"/>
    </xf>
    <xf numFmtId="0" fontId="5" fillId="22" borderId="20" xfId="147" applyFont="1" applyFill="1" applyBorder="1" applyAlignment="1">
      <alignment horizontal="center" vertical="center" wrapText="1"/>
      <protection/>
    </xf>
    <xf numFmtId="49" fontId="5" fillId="22" borderId="20" xfId="161" applyNumberFormat="1" applyFont="1" applyFill="1" applyBorder="1" applyAlignment="1">
      <alignment horizontal="center" vertical="center" wrapText="1"/>
      <protection/>
    </xf>
    <xf numFmtId="0" fontId="5" fillId="22" borderId="20" xfId="161" applyFont="1" applyFill="1" applyBorder="1" applyAlignment="1">
      <alignment horizontal="center" vertical="center" wrapText="1"/>
      <protection/>
    </xf>
    <xf numFmtId="0" fontId="5" fillId="22" borderId="20" xfId="0" applyFont="1" applyFill="1" applyBorder="1" applyAlignment="1">
      <alignment horizontal="center" vertical="center" wrapText="1"/>
    </xf>
    <xf numFmtId="0" fontId="5" fillId="22" borderId="20" xfId="147" applyNumberFormat="1" applyFont="1" applyFill="1" applyBorder="1" applyAlignment="1">
      <alignment horizontal="center" vertical="center"/>
      <protection/>
    </xf>
    <xf numFmtId="14" fontId="5" fillId="22" borderId="20" xfId="161" applyNumberFormat="1" applyFont="1" applyFill="1" applyBorder="1" applyAlignment="1" applyProtection="1">
      <alignment horizontal="center" vertical="center" wrapText="1"/>
      <protection locked="0"/>
    </xf>
    <xf numFmtId="0" fontId="5" fillId="22" borderId="20" xfId="161" applyNumberFormat="1" applyFont="1" applyFill="1" applyBorder="1" applyAlignment="1">
      <alignment horizontal="center" vertical="center" wrapText="1"/>
      <protection/>
    </xf>
    <xf numFmtId="0" fontId="5" fillId="22" borderId="20" xfId="147" applyFont="1" applyFill="1" applyBorder="1" applyAlignment="1">
      <alignment horizontal="center" vertical="center"/>
      <protection/>
    </xf>
    <xf numFmtId="0" fontId="5" fillId="22" borderId="20" xfId="161" applyFont="1" applyFill="1" applyBorder="1" applyAlignment="1" applyProtection="1">
      <alignment horizontal="center" vertical="center" wrapText="1"/>
      <protection locked="0"/>
    </xf>
    <xf numFmtId="49" fontId="5" fillId="22" borderId="20" xfId="161" applyNumberFormat="1" applyFont="1" applyFill="1" applyBorder="1" applyAlignment="1" applyProtection="1">
      <alignment horizontal="center" vertical="center" wrapText="1"/>
      <protection locked="0"/>
    </xf>
    <xf numFmtId="1" fontId="5" fillId="22" borderId="20" xfId="0" applyNumberFormat="1" applyFont="1" applyFill="1" applyBorder="1" applyAlignment="1">
      <alignment horizontal="center" vertical="center"/>
    </xf>
    <xf numFmtId="2" fontId="5" fillId="22" borderId="20" xfId="0" applyNumberFormat="1" applyFont="1" applyFill="1" applyBorder="1" applyAlignment="1">
      <alignment horizontal="center" vertical="center"/>
    </xf>
    <xf numFmtId="0" fontId="5" fillId="22" borderId="20" xfId="147" applyNumberFormat="1" applyFont="1" applyFill="1" applyBorder="1" applyAlignment="1">
      <alignment horizontal="center" vertical="center" wrapText="1"/>
      <protection/>
    </xf>
    <xf numFmtId="49" fontId="5" fillId="22" borderId="20" xfId="147" applyNumberFormat="1" applyFont="1" applyFill="1" applyBorder="1" applyAlignment="1">
      <alignment horizontal="center" vertical="center" wrapText="1"/>
      <protection/>
    </xf>
    <xf numFmtId="0" fontId="80" fillId="22" borderId="0" xfId="0" applyFont="1" applyFill="1" applyAlignment="1">
      <alignment horizontal="center" vertical="center"/>
    </xf>
    <xf numFmtId="0" fontId="87" fillId="22" borderId="0" xfId="0" applyFont="1" applyFill="1" applyAlignment="1">
      <alignment/>
    </xf>
    <xf numFmtId="0" fontId="0" fillId="22" borderId="0" xfId="0" applyFill="1" applyAlignment="1">
      <alignment/>
    </xf>
    <xf numFmtId="0" fontId="80" fillId="0" borderId="0" xfId="0" applyFont="1" applyFill="1" applyAlignment="1">
      <alignment horizontal="center" vertical="center"/>
    </xf>
    <xf numFmtId="2" fontId="80" fillId="0" borderId="0" xfId="0" applyNumberFormat="1" applyFont="1" applyFill="1" applyAlignment="1">
      <alignment horizontal="center" vertical="center"/>
    </xf>
    <xf numFmtId="0" fontId="5" fillId="22" borderId="20" xfId="161" applyNumberFormat="1" applyFont="1" applyFill="1" applyBorder="1" applyAlignment="1" applyProtection="1">
      <alignment horizontal="center" vertical="center" wrapText="1"/>
      <protection hidden="1"/>
    </xf>
    <xf numFmtId="14" fontId="87" fillId="0" borderId="0" xfId="0" applyNumberFormat="1" applyFont="1" applyFill="1" applyAlignment="1">
      <alignment horizontal="center" vertical="center"/>
    </xf>
    <xf numFmtId="0" fontId="87" fillId="0" borderId="0" xfId="0" applyFont="1" applyFill="1" applyAlignment="1">
      <alignment horizontal="center" vertical="center" wrapText="1"/>
    </xf>
    <xf numFmtId="49" fontId="87" fillId="0" borderId="0" xfId="0" applyNumberFormat="1" applyFont="1" applyFill="1" applyAlignment="1">
      <alignment horizontal="center" vertical="center"/>
    </xf>
    <xf numFmtId="2" fontId="87" fillId="0" borderId="0" xfId="0" applyNumberFormat="1" applyFont="1" applyFill="1" applyAlignment="1">
      <alignment horizontal="center" vertical="center"/>
    </xf>
    <xf numFmtId="0" fontId="87" fillId="0" borderId="0" xfId="0" applyFont="1" applyFill="1" applyAlignment="1">
      <alignment horizontal="center" vertical="center"/>
    </xf>
    <xf numFmtId="0" fontId="79" fillId="0" borderId="0" xfId="0" applyFont="1" applyFill="1" applyAlignment="1">
      <alignment/>
    </xf>
    <xf numFmtId="2" fontId="79" fillId="0" borderId="0" xfId="0" applyNumberFormat="1" applyFont="1" applyFill="1" applyAlignment="1">
      <alignment/>
    </xf>
    <xf numFmtId="14" fontId="87" fillId="22" borderId="0" xfId="0" applyNumberFormat="1" applyFont="1" applyFill="1" applyAlignment="1">
      <alignment horizontal="center" vertical="center"/>
    </xf>
    <xf numFmtId="0" fontId="87" fillId="22" borderId="0" xfId="0" applyFont="1" applyFill="1" applyAlignment="1">
      <alignment horizontal="center" vertical="center" wrapText="1"/>
    </xf>
    <xf numFmtId="49" fontId="87" fillId="22" borderId="0" xfId="0" applyNumberFormat="1" applyFont="1" applyFill="1" applyAlignment="1">
      <alignment horizontal="center" vertical="center"/>
    </xf>
    <xf numFmtId="0" fontId="87" fillId="22" borderId="0" xfId="0" applyFont="1" applyFill="1" applyAlignment="1">
      <alignment horizontal="center" vertical="center"/>
    </xf>
    <xf numFmtId="0" fontId="79" fillId="22" borderId="0" xfId="0" applyFont="1" applyFill="1" applyAlignment="1">
      <alignment/>
    </xf>
    <xf numFmtId="2" fontId="79" fillId="22" borderId="0" xfId="0" applyNumberFormat="1" applyFont="1" applyFill="1" applyAlignment="1">
      <alignment/>
    </xf>
    <xf numFmtId="0" fontId="44" fillId="22" borderId="0" xfId="0" applyFont="1" applyFill="1" applyBorder="1" applyAlignment="1">
      <alignment horizontal="center" vertical="center" wrapText="1"/>
    </xf>
    <xf numFmtId="0" fontId="5" fillId="55" borderId="20" xfId="147" applyFont="1" applyFill="1" applyBorder="1" applyAlignment="1">
      <alignment horizontal="center" vertical="center" wrapText="1"/>
      <protection/>
    </xf>
    <xf numFmtId="2" fontId="87" fillId="0" borderId="21" xfId="0" applyNumberFormat="1" applyFont="1" applyFill="1" applyBorder="1" applyAlignment="1">
      <alignment horizontal="center" vertical="center"/>
    </xf>
    <xf numFmtId="2" fontId="87" fillId="0" borderId="22" xfId="0" applyNumberFormat="1" applyFont="1" applyFill="1" applyBorder="1" applyAlignment="1">
      <alignment horizontal="center" vertical="center"/>
    </xf>
    <xf numFmtId="0" fontId="46" fillId="0" borderId="0" xfId="147" applyFont="1" applyFill="1" applyAlignment="1">
      <alignment vertical="center"/>
      <protection/>
    </xf>
    <xf numFmtId="0" fontId="47" fillId="0" borderId="0" xfId="147" applyFont="1" applyFill="1" applyAlignment="1">
      <alignment vertical="center"/>
      <protection/>
    </xf>
    <xf numFmtId="0" fontId="46" fillId="0" borderId="23" xfId="147" applyFont="1" applyFill="1" applyBorder="1" applyAlignment="1">
      <alignment vertical="center"/>
      <protection/>
    </xf>
    <xf numFmtId="0" fontId="88" fillId="0" borderId="23" xfId="0" applyFont="1" applyFill="1" applyBorder="1" applyAlignment="1">
      <alignment vertical="center"/>
    </xf>
    <xf numFmtId="0" fontId="0" fillId="0" borderId="23" xfId="0" applyFill="1" applyBorder="1" applyAlignment="1">
      <alignment/>
    </xf>
    <xf numFmtId="0" fontId="89" fillId="0" borderId="23" xfId="0" applyFont="1" applyFill="1" applyBorder="1" applyAlignment="1">
      <alignment horizontal="center" vertical="center"/>
    </xf>
    <xf numFmtId="0" fontId="46" fillId="0" borderId="0" xfId="147" applyFont="1" applyFill="1" applyBorder="1" applyAlignment="1">
      <alignment vertical="center"/>
      <protection/>
    </xf>
    <xf numFmtId="0" fontId="88" fillId="0" borderId="0" xfId="0" applyFont="1" applyFill="1" applyAlignment="1">
      <alignment vertical="center"/>
    </xf>
    <xf numFmtId="0" fontId="89" fillId="0" borderId="0" xfId="0" applyFont="1" applyFill="1" applyAlignment="1">
      <alignment horizontal="center" vertical="center"/>
    </xf>
    <xf numFmtId="0" fontId="90" fillId="0" borderId="0" xfId="0" applyFont="1" applyFill="1" applyBorder="1" applyAlignment="1">
      <alignment vertical="center"/>
    </xf>
    <xf numFmtId="0" fontId="90" fillId="0" borderId="0" xfId="0" applyFont="1" applyFill="1" applyAlignment="1">
      <alignment vertical="center"/>
    </xf>
    <xf numFmtId="0" fontId="46" fillId="0" borderId="0" xfId="147" applyFont="1" applyFill="1" applyBorder="1" applyAlignment="1">
      <alignment horizontal="center" vertical="center"/>
      <protection/>
    </xf>
    <xf numFmtId="0" fontId="46" fillId="0" borderId="0" xfId="147" applyFont="1" applyFill="1" applyBorder="1" applyAlignment="1">
      <alignment horizontal="center" vertical="center" wrapText="1"/>
      <protection/>
    </xf>
    <xf numFmtId="49" fontId="46" fillId="0" borderId="0" xfId="147" applyNumberFormat="1" applyFont="1" applyFill="1" applyBorder="1" applyAlignment="1">
      <alignment horizontal="center" vertical="center"/>
      <protection/>
    </xf>
    <xf numFmtId="0" fontId="46" fillId="0" borderId="0" xfId="147" applyFont="1" applyFill="1" applyBorder="1" applyAlignment="1">
      <alignment horizontal="right" vertical="center"/>
      <protection/>
    </xf>
    <xf numFmtId="0" fontId="88" fillId="0" borderId="0" xfId="0" applyFont="1" applyFill="1" applyBorder="1" applyAlignment="1">
      <alignment horizontal="right" vertical="center"/>
    </xf>
    <xf numFmtId="0" fontId="88" fillId="0" borderId="0" xfId="0" applyFont="1" applyFill="1" applyAlignment="1">
      <alignment/>
    </xf>
    <xf numFmtId="0" fontId="88" fillId="0" borderId="0" xfId="0" applyFont="1" applyFill="1" applyBorder="1" applyAlignment="1">
      <alignment vertical="center"/>
    </xf>
    <xf numFmtId="0" fontId="89" fillId="0" borderId="0" xfId="0" applyFont="1" applyFill="1" applyBorder="1" applyAlignment="1">
      <alignment horizontal="center" vertical="center"/>
    </xf>
    <xf numFmtId="0" fontId="46" fillId="0" borderId="24" xfId="147" applyFont="1" applyFill="1" applyBorder="1" applyAlignment="1">
      <alignment vertical="center"/>
      <protection/>
    </xf>
    <xf numFmtId="0" fontId="88" fillId="0" borderId="24" xfId="0" applyFont="1" applyFill="1" applyBorder="1" applyAlignment="1">
      <alignment vertical="center"/>
    </xf>
    <xf numFmtId="0" fontId="0" fillId="0" borderId="24" xfId="0" applyFill="1" applyBorder="1" applyAlignment="1">
      <alignment/>
    </xf>
    <xf numFmtId="0" fontId="89" fillId="0" borderId="24" xfId="0" applyFont="1" applyFill="1" applyBorder="1" applyAlignment="1">
      <alignment horizontal="center" vertical="center"/>
    </xf>
    <xf numFmtId="0" fontId="45" fillId="0" borderId="20" xfId="147" applyFont="1" applyFill="1" applyBorder="1" applyAlignment="1">
      <alignment horizontal="center" vertical="center" wrapText="1"/>
      <protection/>
    </xf>
    <xf numFmtId="0" fontId="45" fillId="0" borderId="20" xfId="0" applyFont="1" applyFill="1" applyBorder="1" applyAlignment="1">
      <alignment horizontal="center" vertical="center" wrapText="1"/>
    </xf>
    <xf numFmtId="0" fontId="45" fillId="0" borderId="20" xfId="176" applyNumberFormat="1" applyFont="1" applyFill="1" applyBorder="1" applyAlignment="1" applyProtection="1">
      <alignment horizontal="center" vertical="center" wrapText="1"/>
      <protection hidden="1"/>
    </xf>
    <xf numFmtId="4" fontId="45" fillId="0" borderId="20" xfId="0" applyNumberFormat="1" applyFont="1" applyFill="1" applyBorder="1" applyAlignment="1">
      <alignment horizontal="center" vertical="center" wrapText="1"/>
    </xf>
    <xf numFmtId="0" fontId="45" fillId="0" borderId="20" xfId="147" applyNumberFormat="1" applyFont="1" applyFill="1" applyBorder="1" applyAlignment="1">
      <alignment horizontal="center" vertical="center"/>
      <protection/>
    </xf>
    <xf numFmtId="0" fontId="45" fillId="0" borderId="20" xfId="161" applyFont="1" applyFill="1" applyBorder="1" applyAlignment="1">
      <alignment horizontal="center" vertical="center" wrapText="1"/>
      <protection/>
    </xf>
    <xf numFmtId="14" fontId="45" fillId="0" borderId="20" xfId="161" applyNumberFormat="1" applyFont="1" applyFill="1" applyBorder="1" applyAlignment="1" applyProtection="1">
      <alignment horizontal="center" vertical="center" wrapText="1"/>
      <protection locked="0"/>
    </xf>
    <xf numFmtId="0" fontId="45" fillId="0" borderId="20" xfId="161" applyNumberFormat="1" applyFont="1" applyFill="1" applyBorder="1" applyAlignment="1">
      <alignment horizontal="center" vertical="center" wrapText="1"/>
      <protection/>
    </xf>
    <xf numFmtId="0" fontId="45" fillId="0" borderId="20" xfId="147" applyFont="1" applyFill="1" applyBorder="1" applyAlignment="1">
      <alignment horizontal="center" vertical="center"/>
      <protection/>
    </xf>
    <xf numFmtId="0" fontId="45" fillId="0" borderId="20" xfId="161" applyFont="1" applyFill="1" applyBorder="1" applyAlignment="1" applyProtection="1">
      <alignment horizontal="center" vertical="center" wrapText="1"/>
      <protection locked="0"/>
    </xf>
    <xf numFmtId="49" fontId="45" fillId="0" borderId="20" xfId="161" applyNumberFormat="1" applyFont="1" applyFill="1" applyBorder="1" applyAlignment="1" applyProtection="1">
      <alignment horizontal="center" vertical="center" wrapText="1"/>
      <protection locked="0"/>
    </xf>
    <xf numFmtId="1" fontId="45" fillId="0" borderId="20" xfId="0" applyNumberFormat="1" applyFont="1" applyFill="1" applyBorder="1" applyAlignment="1">
      <alignment horizontal="center" vertical="center"/>
    </xf>
    <xf numFmtId="2" fontId="45" fillId="0" borderId="20" xfId="0" applyNumberFormat="1" applyFont="1" applyFill="1" applyBorder="1" applyAlignment="1">
      <alignment horizontal="center" vertical="center"/>
    </xf>
    <xf numFmtId="4" fontId="45" fillId="0" borderId="20" xfId="147" applyNumberFormat="1" applyFont="1" applyFill="1" applyBorder="1" applyAlignment="1">
      <alignment horizontal="center" vertical="center"/>
      <protection/>
    </xf>
    <xf numFmtId="0" fontId="45" fillId="0" borderId="20" xfId="147" applyNumberFormat="1" applyFont="1" applyFill="1" applyBorder="1" applyAlignment="1">
      <alignment horizontal="center" vertical="center" wrapText="1"/>
      <protection/>
    </xf>
    <xf numFmtId="49" fontId="45" fillId="0" borderId="20" xfId="147" applyNumberFormat="1" applyFont="1" applyFill="1" applyBorder="1" applyAlignment="1">
      <alignment horizontal="center" vertical="center" wrapText="1"/>
      <protection/>
    </xf>
    <xf numFmtId="0" fontId="45" fillId="0" borderId="20" xfId="147" applyFont="1" applyFill="1" applyBorder="1" applyAlignment="1">
      <alignment horizontal="center" vertical="center" wrapText="1"/>
      <protection/>
    </xf>
    <xf numFmtId="0" fontId="45" fillId="0" borderId="20" xfId="147" applyNumberFormat="1" applyFont="1" applyFill="1" applyBorder="1" applyAlignment="1">
      <alignment horizontal="center" vertical="center"/>
      <protection/>
    </xf>
    <xf numFmtId="0" fontId="45" fillId="0" borderId="20" xfId="161" applyFont="1" applyFill="1" applyBorder="1" applyAlignment="1">
      <alignment horizontal="center" vertical="center" wrapText="1"/>
      <protection/>
    </xf>
    <xf numFmtId="14" fontId="45" fillId="0" borderId="20" xfId="161" applyNumberFormat="1" applyFont="1" applyFill="1" applyBorder="1" applyAlignment="1" applyProtection="1">
      <alignment horizontal="center" vertical="center" wrapText="1"/>
      <protection locked="0"/>
    </xf>
    <xf numFmtId="0" fontId="45" fillId="0" borderId="20" xfId="161" applyNumberFormat="1" applyFont="1" applyFill="1" applyBorder="1" applyAlignment="1">
      <alignment horizontal="center" vertical="center" wrapText="1"/>
      <protection/>
    </xf>
    <xf numFmtId="0" fontId="45" fillId="0" borderId="20" xfId="147" applyFont="1" applyFill="1" applyBorder="1" applyAlignment="1">
      <alignment horizontal="center" vertical="center"/>
      <protection/>
    </xf>
    <xf numFmtId="0" fontId="45" fillId="0" borderId="20" xfId="161" applyFont="1" applyFill="1" applyBorder="1" applyAlignment="1" applyProtection="1">
      <alignment horizontal="center" vertical="center" wrapText="1"/>
      <protection locked="0"/>
    </xf>
    <xf numFmtId="49" fontId="45" fillId="0" borderId="20" xfId="161" applyNumberFormat="1" applyFont="1" applyFill="1" applyBorder="1" applyAlignment="1" applyProtection="1">
      <alignment horizontal="center" vertical="center" wrapText="1"/>
      <protection locked="0"/>
    </xf>
    <xf numFmtId="1" fontId="45" fillId="0" borderId="20" xfId="0" applyNumberFormat="1" applyFont="1" applyFill="1" applyBorder="1" applyAlignment="1">
      <alignment horizontal="center" vertical="center"/>
    </xf>
    <xf numFmtId="2" fontId="45" fillId="0" borderId="20" xfId="0" applyNumberFormat="1" applyFont="1" applyFill="1" applyBorder="1" applyAlignment="1">
      <alignment horizontal="center" vertical="center"/>
    </xf>
    <xf numFmtId="4" fontId="45" fillId="0" borderId="20" xfId="147" applyNumberFormat="1" applyFont="1" applyFill="1" applyBorder="1" applyAlignment="1">
      <alignment horizontal="center" vertical="center"/>
      <protection/>
    </xf>
    <xf numFmtId="0" fontId="45" fillId="0" borderId="20" xfId="147" applyNumberFormat="1" applyFont="1" applyFill="1" applyBorder="1" applyAlignment="1">
      <alignment horizontal="center" vertical="center" wrapText="1"/>
      <protection/>
    </xf>
    <xf numFmtId="49" fontId="45" fillId="0" borderId="20" xfId="147" applyNumberFormat="1" applyFont="1" applyFill="1" applyBorder="1" applyAlignment="1">
      <alignment horizontal="center" vertical="center" wrapText="1"/>
      <protection/>
    </xf>
    <xf numFmtId="0" fontId="45" fillId="0" borderId="20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 wrapText="1"/>
    </xf>
    <xf numFmtId="4" fontId="45" fillId="0" borderId="20" xfId="0" applyNumberFormat="1" applyFont="1" applyFill="1" applyBorder="1" applyAlignment="1">
      <alignment horizontal="center" vertical="center" wrapText="1"/>
    </xf>
    <xf numFmtId="0" fontId="45" fillId="0" borderId="20" xfId="147" applyFont="1" applyFill="1" applyBorder="1" applyAlignment="1">
      <alignment horizontal="center" vertical="center" wrapText="1"/>
      <protection/>
    </xf>
    <xf numFmtId="49" fontId="45" fillId="0" borderId="20" xfId="161" applyNumberFormat="1" applyFont="1" applyFill="1" applyBorder="1" applyAlignment="1">
      <alignment horizontal="center" vertical="center" wrapText="1"/>
      <protection/>
    </xf>
    <xf numFmtId="0" fontId="45" fillId="0" borderId="20" xfId="161" applyFont="1" applyFill="1" applyBorder="1" applyAlignment="1">
      <alignment horizontal="center" vertical="center" wrapText="1"/>
      <protection/>
    </xf>
    <xf numFmtId="0" fontId="45" fillId="0" borderId="20" xfId="0" applyFont="1" applyFill="1" applyBorder="1" applyAlignment="1">
      <alignment horizontal="center" vertical="center" wrapText="1"/>
    </xf>
    <xf numFmtId="4" fontId="45" fillId="0" borderId="20" xfId="0" applyNumberFormat="1" applyFont="1" applyFill="1" applyBorder="1" applyAlignment="1">
      <alignment horizontal="center" vertical="center" wrapText="1"/>
    </xf>
    <xf numFmtId="0" fontId="45" fillId="0" borderId="20" xfId="147" applyNumberFormat="1" applyFont="1" applyFill="1" applyBorder="1" applyAlignment="1">
      <alignment horizontal="center" vertical="center"/>
      <protection/>
    </xf>
    <xf numFmtId="14" fontId="45" fillId="0" borderId="20" xfId="161" applyNumberFormat="1" applyFont="1" applyFill="1" applyBorder="1" applyAlignment="1" applyProtection="1">
      <alignment horizontal="center" vertical="center" wrapText="1"/>
      <protection locked="0"/>
    </xf>
    <xf numFmtId="0" fontId="45" fillId="0" borderId="20" xfId="161" applyNumberFormat="1" applyFont="1" applyFill="1" applyBorder="1" applyAlignment="1">
      <alignment horizontal="center" vertical="center" wrapText="1"/>
      <protection/>
    </xf>
    <xf numFmtId="0" fontId="45" fillId="0" borderId="20" xfId="147" applyFont="1" applyFill="1" applyBorder="1" applyAlignment="1">
      <alignment horizontal="center" vertical="center"/>
      <protection/>
    </xf>
    <xf numFmtId="0" fontId="45" fillId="0" borderId="20" xfId="161" applyFont="1" applyFill="1" applyBorder="1" applyAlignment="1" applyProtection="1">
      <alignment horizontal="center" vertical="center" wrapText="1"/>
      <protection locked="0"/>
    </xf>
    <xf numFmtId="49" fontId="45" fillId="0" borderId="20" xfId="161" applyNumberFormat="1" applyFont="1" applyFill="1" applyBorder="1" applyAlignment="1" applyProtection="1">
      <alignment horizontal="center" vertical="center" wrapText="1"/>
      <protection locked="0"/>
    </xf>
    <xf numFmtId="1" fontId="45" fillId="0" borderId="20" xfId="0" applyNumberFormat="1" applyFont="1" applyFill="1" applyBorder="1" applyAlignment="1">
      <alignment horizontal="center" vertical="center"/>
    </xf>
    <xf numFmtId="2" fontId="45" fillId="0" borderId="20" xfId="0" applyNumberFormat="1" applyFont="1" applyFill="1" applyBorder="1" applyAlignment="1">
      <alignment horizontal="center" vertical="center"/>
    </xf>
    <xf numFmtId="4" fontId="45" fillId="0" borderId="20" xfId="147" applyNumberFormat="1" applyFont="1" applyFill="1" applyBorder="1" applyAlignment="1">
      <alignment horizontal="center" vertical="center"/>
      <protection/>
    </xf>
    <xf numFmtId="0" fontId="45" fillId="0" borderId="20" xfId="147" applyNumberFormat="1" applyFont="1" applyFill="1" applyBorder="1" applyAlignment="1">
      <alignment horizontal="center" vertical="center" wrapText="1"/>
      <protection/>
    </xf>
    <xf numFmtId="49" fontId="45" fillId="0" borderId="20" xfId="147" applyNumberFormat="1" applyFont="1" applyFill="1" applyBorder="1" applyAlignment="1">
      <alignment horizontal="center" vertical="center" wrapText="1"/>
      <protection/>
    </xf>
    <xf numFmtId="0" fontId="83" fillId="0" borderId="20" xfId="0" applyFont="1" applyFill="1" applyBorder="1" applyAlignment="1">
      <alignment horizontal="center" vertical="center" wrapText="1"/>
    </xf>
    <xf numFmtId="0" fontId="83" fillId="0" borderId="20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83" fillId="0" borderId="20" xfId="0" applyFont="1" applyFill="1" applyBorder="1" applyAlignment="1">
      <alignment horizontal="center" vertical="center"/>
    </xf>
    <xf numFmtId="0" fontId="83" fillId="0" borderId="20" xfId="0" applyFont="1" applyFill="1" applyBorder="1" applyAlignment="1">
      <alignment horizontal="center" vertical="center" wrapText="1"/>
    </xf>
    <xf numFmtId="0" fontId="45" fillId="0" borderId="20" xfId="161" applyFont="1" applyFill="1" applyBorder="1" applyAlignment="1">
      <alignment horizontal="center" vertical="center" wrapText="1"/>
      <protection/>
    </xf>
    <xf numFmtId="0" fontId="45" fillId="0" borderId="20" xfId="176" applyNumberFormat="1" applyFont="1" applyFill="1" applyBorder="1" applyAlignment="1" applyProtection="1">
      <alignment horizontal="center" vertical="center" wrapText="1"/>
      <protection hidden="1"/>
    </xf>
    <xf numFmtId="0" fontId="45" fillId="0" borderId="20" xfId="147" applyFont="1" applyFill="1" applyBorder="1" applyAlignment="1">
      <alignment horizontal="center" vertical="center" wrapText="1"/>
      <protection/>
    </xf>
    <xf numFmtId="0" fontId="45" fillId="0" borderId="20" xfId="147" applyFont="1" applyFill="1" applyBorder="1" applyAlignment="1">
      <alignment horizontal="center" vertical="center"/>
      <protection/>
    </xf>
    <xf numFmtId="0" fontId="45" fillId="0" borderId="20" xfId="0" applyFont="1" applyFill="1" applyBorder="1" applyAlignment="1">
      <alignment horizontal="center" vertical="center" wrapText="1"/>
    </xf>
    <xf numFmtId="0" fontId="45" fillId="0" borderId="20" xfId="161" applyNumberFormat="1" applyFont="1" applyFill="1" applyBorder="1" applyAlignment="1">
      <alignment horizontal="center" vertical="center" wrapText="1"/>
      <protection/>
    </xf>
    <xf numFmtId="0" fontId="45" fillId="0" borderId="20" xfId="161" applyFont="1" applyFill="1" applyBorder="1" applyAlignment="1" applyProtection="1">
      <alignment horizontal="center" vertical="center" wrapText="1"/>
      <protection locked="0"/>
    </xf>
    <xf numFmtId="49" fontId="45" fillId="0" borderId="20" xfId="147" applyNumberFormat="1" applyFont="1" applyFill="1" applyBorder="1" applyAlignment="1">
      <alignment horizontal="center" vertical="center" wrapText="1"/>
      <protection/>
    </xf>
    <xf numFmtId="1" fontId="45" fillId="0" borderId="20" xfId="161" applyNumberFormat="1" applyFont="1" applyFill="1" applyBorder="1" applyAlignment="1">
      <alignment horizontal="center" vertical="center"/>
      <protection/>
    </xf>
    <xf numFmtId="4" fontId="45" fillId="0" borderId="20" xfId="161" applyNumberFormat="1" applyFont="1" applyFill="1" applyBorder="1" applyAlignment="1">
      <alignment horizontal="center" vertical="center"/>
      <protection/>
    </xf>
    <xf numFmtId="4" fontId="51" fillId="0" borderId="20" xfId="192" applyNumberFormat="1" applyFont="1" applyFill="1" applyBorder="1" applyAlignment="1">
      <alignment horizontal="center" vertical="center" wrapText="1"/>
    </xf>
    <xf numFmtId="49" fontId="45" fillId="0" borderId="20" xfId="147" applyNumberFormat="1" applyFont="1" applyFill="1" applyBorder="1" applyAlignment="1">
      <alignment horizontal="center" vertical="center"/>
      <protection/>
    </xf>
    <xf numFmtId="4" fontId="45" fillId="0" borderId="20" xfId="0" applyNumberFormat="1" applyFont="1" applyFill="1" applyBorder="1" applyAlignment="1">
      <alignment horizontal="center" vertical="center"/>
    </xf>
    <xf numFmtId="0" fontId="83" fillId="0" borderId="0" xfId="0" applyFont="1" applyFill="1" applyAlignment="1">
      <alignment horizontal="center" vertical="center"/>
    </xf>
    <xf numFmtId="0" fontId="83" fillId="0" borderId="21" xfId="0" applyFont="1" applyFill="1" applyBorder="1" applyAlignment="1">
      <alignment horizontal="center" vertical="center" wrapText="1"/>
    </xf>
    <xf numFmtId="4" fontId="45" fillId="0" borderId="21" xfId="0" applyNumberFormat="1" applyFont="1" applyFill="1" applyBorder="1" applyAlignment="1">
      <alignment horizontal="center" vertical="center" wrapText="1"/>
    </xf>
    <xf numFmtId="0" fontId="83" fillId="0" borderId="20" xfId="0" applyFont="1" applyFill="1" applyBorder="1" applyAlignment="1">
      <alignment horizontal="center" vertical="center"/>
    </xf>
    <xf numFmtId="0" fontId="45" fillId="0" borderId="22" xfId="161" applyNumberFormat="1" applyFont="1" applyFill="1" applyBorder="1" applyAlignment="1">
      <alignment horizontal="center" vertical="center" wrapText="1"/>
      <protection/>
    </xf>
    <xf numFmtId="0" fontId="73" fillId="0" borderId="0" xfId="0" applyFont="1" applyFill="1" applyBorder="1" applyAlignment="1">
      <alignment/>
    </xf>
    <xf numFmtId="0" fontId="45" fillId="0" borderId="17" xfId="147" applyFont="1" applyFill="1" applyBorder="1" applyAlignment="1">
      <alignment horizontal="center" vertical="center"/>
      <protection/>
    </xf>
    <xf numFmtId="0" fontId="45" fillId="0" borderId="17" xfId="147" applyFont="1" applyFill="1" applyBorder="1" applyAlignment="1">
      <alignment horizontal="center" vertical="center" wrapText="1"/>
      <protection/>
    </xf>
    <xf numFmtId="49" fontId="45" fillId="0" borderId="17" xfId="147" applyNumberFormat="1" applyFont="1" applyFill="1" applyBorder="1" applyAlignment="1">
      <alignment horizontal="center" vertical="center" wrapText="1"/>
      <protection/>
    </xf>
    <xf numFmtId="0" fontId="45" fillId="0" borderId="20" xfId="139" applyFont="1" applyFill="1" applyBorder="1" applyAlignment="1">
      <alignment horizontal="center" vertical="center" wrapText="1"/>
    </xf>
    <xf numFmtId="0" fontId="45" fillId="0" borderId="20" xfId="147" applyNumberFormat="1" applyFont="1" applyFill="1" applyBorder="1" applyAlignment="1">
      <alignment horizontal="center" vertical="center"/>
      <protection/>
    </xf>
    <xf numFmtId="1" fontId="45" fillId="0" borderId="20" xfId="175" applyNumberFormat="1" applyFont="1" applyFill="1" applyBorder="1" applyAlignment="1" applyProtection="1">
      <alignment horizontal="center" vertical="center" wrapText="1"/>
      <protection hidden="1"/>
    </xf>
    <xf numFmtId="4" fontId="45" fillId="0" borderId="20" xfId="192" applyNumberFormat="1" applyFont="1" applyFill="1" applyBorder="1" applyAlignment="1">
      <alignment horizontal="center" vertical="center" wrapText="1"/>
    </xf>
    <xf numFmtId="4" fontId="45" fillId="0" borderId="20" xfId="147" applyNumberFormat="1" applyFont="1" applyFill="1" applyBorder="1" applyAlignment="1">
      <alignment horizontal="center" vertical="center"/>
      <protection/>
    </xf>
    <xf numFmtId="49" fontId="45" fillId="0" borderId="20" xfId="176" applyNumberFormat="1" applyFont="1" applyFill="1" applyBorder="1" applyAlignment="1" applyProtection="1">
      <alignment horizontal="center" vertical="center" wrapText="1"/>
      <protection hidden="1"/>
    </xf>
    <xf numFmtId="49" fontId="45" fillId="0" borderId="20" xfId="161" applyNumberFormat="1" applyFont="1" applyFill="1" applyBorder="1" applyAlignment="1">
      <alignment horizontal="center" vertical="center"/>
      <protection/>
    </xf>
    <xf numFmtId="1" fontId="45" fillId="0" borderId="20" xfId="175" applyNumberFormat="1" applyFont="1" applyFill="1" applyBorder="1" applyAlignment="1" applyProtection="1">
      <alignment horizontal="center" vertical="center" wrapText="1"/>
      <protection hidden="1" locked="0"/>
    </xf>
    <xf numFmtId="0" fontId="45" fillId="0" borderId="20" xfId="161" applyFont="1" applyFill="1" applyBorder="1" applyAlignment="1">
      <alignment horizontal="center" vertical="center"/>
      <protection/>
    </xf>
    <xf numFmtId="49" fontId="83" fillId="0" borderId="20" xfId="0" applyNumberFormat="1" applyFont="1" applyFill="1" applyBorder="1" applyAlignment="1">
      <alignment horizontal="center" vertical="center" wrapText="1"/>
    </xf>
    <xf numFmtId="4" fontId="83" fillId="0" borderId="20" xfId="0" applyNumberFormat="1" applyFont="1" applyFill="1" applyBorder="1" applyAlignment="1">
      <alignment horizontal="center" vertical="center"/>
    </xf>
    <xf numFmtId="2" fontId="45" fillId="0" borderId="20" xfId="161" applyNumberFormat="1" applyFont="1" applyFill="1" applyBorder="1" applyAlignment="1">
      <alignment horizontal="center" vertical="center"/>
      <protection/>
    </xf>
    <xf numFmtId="2" fontId="45" fillId="0" borderId="20" xfId="147" applyNumberFormat="1" applyFont="1" applyFill="1" applyBorder="1" applyAlignment="1">
      <alignment horizontal="center" vertical="center"/>
      <protection/>
    </xf>
    <xf numFmtId="49" fontId="45" fillId="0" borderId="20" xfId="0" applyNumberFormat="1" applyFont="1" applyFill="1" applyBorder="1" applyAlignment="1">
      <alignment horizontal="center" vertical="center" wrapText="1"/>
    </xf>
    <xf numFmtId="2" fontId="45" fillId="0" borderId="20" xfId="161" applyNumberFormat="1" applyFont="1" applyFill="1" applyBorder="1" applyAlignment="1">
      <alignment horizontal="center" vertical="center"/>
      <protection/>
    </xf>
    <xf numFmtId="2" fontId="45" fillId="0" borderId="20" xfId="147" applyNumberFormat="1" applyFont="1" applyFill="1" applyBorder="1" applyAlignment="1">
      <alignment horizontal="center" vertical="center" wrapText="1"/>
      <protection/>
    </xf>
    <xf numFmtId="0" fontId="45" fillId="0" borderId="20" xfId="147" applyFont="1" applyFill="1" applyBorder="1" applyAlignment="1">
      <alignment horizontal="center" vertical="center" wrapText="1"/>
      <protection/>
    </xf>
    <xf numFmtId="0" fontId="45" fillId="0" borderId="20" xfId="161" applyFont="1" applyFill="1" applyBorder="1" applyAlignment="1">
      <alignment horizontal="center" vertical="center" wrapText="1"/>
      <protection/>
    </xf>
    <xf numFmtId="0" fontId="83" fillId="0" borderId="20" xfId="0" applyFont="1" applyFill="1" applyBorder="1" applyAlignment="1">
      <alignment horizontal="center" vertical="center" wrapText="1"/>
    </xf>
    <xf numFmtId="49" fontId="45" fillId="0" borderId="20" xfId="147" applyNumberFormat="1" applyFont="1" applyFill="1" applyBorder="1" applyAlignment="1">
      <alignment horizontal="center" vertical="center" wrapText="1"/>
      <protection/>
    </xf>
    <xf numFmtId="0" fontId="45" fillId="0" borderId="20" xfId="161" applyFont="1" applyFill="1" applyBorder="1" applyAlignment="1" applyProtection="1">
      <alignment horizontal="center" vertical="center" wrapText="1"/>
      <protection locked="0"/>
    </xf>
    <xf numFmtId="0" fontId="45" fillId="0" borderId="20" xfId="147" applyFont="1" applyFill="1" applyBorder="1" applyAlignment="1">
      <alignment horizontal="center" vertical="center"/>
      <protection/>
    </xf>
    <xf numFmtId="0" fontId="45" fillId="0" borderId="20" xfId="147" applyNumberFormat="1" applyFont="1" applyFill="1" applyBorder="1" applyAlignment="1">
      <alignment horizontal="center" vertical="center"/>
      <protection/>
    </xf>
    <xf numFmtId="14" fontId="45" fillId="0" borderId="20" xfId="161" applyNumberFormat="1" applyFont="1" applyFill="1" applyBorder="1" applyAlignment="1" applyProtection="1">
      <alignment horizontal="center" vertical="center" wrapText="1"/>
      <protection locked="0"/>
    </xf>
    <xf numFmtId="0" fontId="45" fillId="0" borderId="20" xfId="161" applyNumberFormat="1" applyFont="1" applyFill="1" applyBorder="1" applyAlignment="1">
      <alignment horizontal="center" vertical="center" wrapText="1"/>
      <protection/>
    </xf>
    <xf numFmtId="49" fontId="45" fillId="0" borderId="20" xfId="161" applyNumberFormat="1" applyFont="1" applyFill="1" applyBorder="1" applyAlignment="1" applyProtection="1">
      <alignment horizontal="center" vertical="center" wrapText="1"/>
      <protection locked="0"/>
    </xf>
    <xf numFmtId="1" fontId="45" fillId="0" borderId="20" xfId="0" applyNumberFormat="1" applyFont="1" applyFill="1" applyBorder="1" applyAlignment="1">
      <alignment horizontal="center" vertical="center"/>
    </xf>
    <xf numFmtId="2" fontId="45" fillId="0" borderId="20" xfId="0" applyNumberFormat="1" applyFont="1" applyFill="1" applyBorder="1" applyAlignment="1">
      <alignment horizontal="center" vertical="center"/>
    </xf>
    <xf numFmtId="4" fontId="45" fillId="0" borderId="20" xfId="147" applyNumberFormat="1" applyFont="1" applyFill="1" applyBorder="1" applyAlignment="1">
      <alignment horizontal="center" vertical="center"/>
      <protection/>
    </xf>
    <xf numFmtId="0" fontId="45" fillId="0" borderId="20" xfId="147" applyNumberFormat="1" applyFont="1" applyFill="1" applyBorder="1" applyAlignment="1">
      <alignment horizontal="center" vertical="center" wrapText="1"/>
      <protection/>
    </xf>
    <xf numFmtId="2" fontId="87" fillId="22" borderId="0" xfId="0" applyNumberFormat="1" applyFont="1" applyFill="1" applyBorder="1" applyAlignment="1">
      <alignment horizontal="center" vertical="center"/>
    </xf>
    <xf numFmtId="2" fontId="87" fillId="22" borderId="22" xfId="0" applyNumberFormat="1" applyFont="1" applyFill="1" applyBorder="1" applyAlignment="1">
      <alignment horizontal="center" vertical="center"/>
    </xf>
    <xf numFmtId="2" fontId="87" fillId="22" borderId="17" xfId="0" applyNumberFormat="1" applyFont="1" applyFill="1" applyBorder="1" applyAlignment="1">
      <alignment horizontal="center" vertical="center"/>
    </xf>
    <xf numFmtId="2" fontId="87" fillId="22" borderId="21" xfId="0" applyNumberFormat="1" applyFont="1" applyFill="1" applyBorder="1" applyAlignment="1">
      <alignment horizontal="center" vertical="center"/>
    </xf>
    <xf numFmtId="4" fontId="45" fillId="0" borderId="20" xfId="0" applyNumberFormat="1" applyFont="1" applyFill="1" applyBorder="1" applyAlignment="1">
      <alignment horizontal="center" vertical="center" wrapText="1"/>
    </xf>
    <xf numFmtId="49" fontId="45" fillId="0" borderId="0" xfId="147" applyNumberFormat="1" applyFont="1" applyFill="1" applyBorder="1" applyAlignment="1">
      <alignment horizontal="center" vertical="center" wrapText="1"/>
      <protection/>
    </xf>
    <xf numFmtId="0" fontId="45" fillId="0" borderId="0" xfId="147" applyFont="1" applyFill="1" applyBorder="1" applyAlignment="1">
      <alignment horizontal="center" vertical="center" wrapText="1"/>
      <protection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161" applyFont="1" applyFill="1" applyBorder="1" applyAlignment="1" applyProtection="1">
      <alignment horizontal="center" vertical="center" wrapText="1"/>
      <protection locked="0"/>
    </xf>
    <xf numFmtId="49" fontId="45" fillId="0" borderId="0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center" vertical="center"/>
    </xf>
    <xf numFmtId="2" fontId="45" fillId="0" borderId="0" xfId="161" applyNumberFormat="1" applyFont="1" applyFill="1" applyBorder="1" applyAlignment="1">
      <alignment horizontal="center" vertical="center"/>
      <protection/>
    </xf>
    <xf numFmtId="2" fontId="45" fillId="0" borderId="0" xfId="147" applyNumberFormat="1" applyFont="1" applyFill="1" applyBorder="1" applyAlignment="1">
      <alignment horizontal="center" vertical="center" wrapText="1"/>
      <protection/>
    </xf>
    <xf numFmtId="0" fontId="87" fillId="56" borderId="0" xfId="0" applyFont="1" applyFill="1" applyAlignment="1">
      <alignment/>
    </xf>
    <xf numFmtId="0" fontId="0" fillId="56" borderId="0" xfId="0" applyFill="1" applyAlignment="1">
      <alignment/>
    </xf>
    <xf numFmtId="0" fontId="45" fillId="0" borderId="20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1" fontId="45" fillId="0" borderId="22" xfId="161" applyNumberFormat="1" applyFont="1" applyFill="1" applyBorder="1" applyAlignment="1">
      <alignment horizontal="center" vertical="center"/>
      <protection/>
    </xf>
    <xf numFmtId="0" fontId="5" fillId="0" borderId="0" xfId="147" applyFont="1" applyFill="1" applyBorder="1" applyAlignment="1">
      <alignment horizontal="center" vertical="center"/>
      <protection/>
    </xf>
    <xf numFmtId="49" fontId="5" fillId="0" borderId="0" xfId="147" applyNumberFormat="1" applyFont="1" applyFill="1" applyBorder="1" applyAlignment="1">
      <alignment horizontal="center" vertical="center"/>
      <protection/>
    </xf>
    <xf numFmtId="49" fontId="51" fillId="0" borderId="20" xfId="147" applyNumberFormat="1" applyFont="1" applyFill="1" applyBorder="1" applyAlignment="1">
      <alignment horizontal="center" vertical="center" wrapText="1"/>
      <protection/>
    </xf>
    <xf numFmtId="1" fontId="51" fillId="0" borderId="20" xfId="147" applyNumberFormat="1" applyFont="1" applyFill="1" applyBorder="1" applyAlignment="1">
      <alignment horizontal="center" vertical="center" wrapText="1"/>
      <protection/>
    </xf>
    <xf numFmtId="3" fontId="51" fillId="0" borderId="20" xfId="147" applyNumberFormat="1" applyFont="1" applyFill="1" applyBorder="1" applyAlignment="1">
      <alignment horizontal="center" vertical="center" wrapText="1"/>
      <protection/>
    </xf>
    <xf numFmtId="49" fontId="51" fillId="0" borderId="20" xfId="147" applyNumberFormat="1" applyFont="1" applyFill="1" applyBorder="1" applyAlignment="1">
      <alignment horizontal="center" vertical="center" wrapText="1"/>
      <protection/>
    </xf>
    <xf numFmtId="1" fontId="45" fillId="0" borderId="20" xfId="147" applyNumberFormat="1" applyFont="1" applyFill="1" applyBorder="1" applyAlignment="1">
      <alignment horizontal="center" vertical="center"/>
      <protection/>
    </xf>
    <xf numFmtId="49" fontId="45" fillId="0" borderId="20" xfId="161" applyNumberFormat="1" applyFont="1" applyFill="1" applyBorder="1" applyAlignment="1">
      <alignment horizontal="center" vertical="center" wrapText="1"/>
      <protection/>
    </xf>
    <xf numFmtId="0" fontId="45" fillId="0" borderId="20" xfId="0" applyFont="1" applyFill="1" applyBorder="1" applyAlignment="1">
      <alignment horizontal="center" vertical="center"/>
    </xf>
    <xf numFmtId="1" fontId="80" fillId="0" borderId="0" xfId="0" applyNumberFormat="1" applyFont="1" applyFill="1" applyBorder="1" applyAlignment="1">
      <alignment horizontal="center"/>
    </xf>
    <xf numFmtId="0" fontId="80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left" vertical="center" wrapText="1"/>
    </xf>
    <xf numFmtId="0" fontId="51" fillId="0" borderId="20" xfId="147" applyFont="1" applyFill="1" applyBorder="1" applyAlignment="1">
      <alignment horizontal="center" vertical="center"/>
      <protection/>
    </xf>
    <xf numFmtId="0" fontId="52" fillId="0" borderId="20" xfId="147" applyFont="1" applyFill="1" applyBorder="1" applyAlignment="1">
      <alignment horizontal="center" vertical="center"/>
      <protection/>
    </xf>
    <xf numFmtId="0" fontId="51" fillId="0" borderId="20" xfId="147" applyFont="1" applyFill="1" applyBorder="1" applyAlignment="1">
      <alignment horizontal="center" vertical="center" wrapText="1"/>
      <protection/>
    </xf>
    <xf numFmtId="0" fontId="52" fillId="0" borderId="25" xfId="147" applyFont="1" applyFill="1" applyBorder="1" applyAlignment="1">
      <alignment horizontal="center" vertical="center"/>
      <protection/>
    </xf>
    <xf numFmtId="0" fontId="52" fillId="0" borderId="24" xfId="147" applyFont="1" applyFill="1" applyBorder="1" applyAlignment="1">
      <alignment horizontal="center" vertical="center"/>
      <protection/>
    </xf>
    <xf numFmtId="49" fontId="51" fillId="0" borderId="20" xfId="147" applyNumberFormat="1" applyFont="1" applyFill="1" applyBorder="1" applyAlignment="1">
      <alignment horizontal="center" vertical="center" wrapText="1"/>
      <protection/>
    </xf>
    <xf numFmtId="1" fontId="51" fillId="0" borderId="20" xfId="147" applyNumberFormat="1" applyFont="1" applyFill="1" applyBorder="1" applyAlignment="1">
      <alignment horizontal="center" vertical="center" wrapText="1"/>
      <protection/>
    </xf>
    <xf numFmtId="4" fontId="51" fillId="0" borderId="20" xfId="147" applyNumberFormat="1" applyFont="1" applyFill="1" applyBorder="1" applyAlignment="1">
      <alignment horizontal="center" vertical="center" wrapText="1"/>
      <protection/>
    </xf>
    <xf numFmtId="0" fontId="5" fillId="0" borderId="0" xfId="147" applyFont="1" applyFill="1" applyBorder="1" applyAlignment="1">
      <alignment horizontal="center" vertical="center"/>
      <protection/>
    </xf>
    <xf numFmtId="0" fontId="46" fillId="0" borderId="0" xfId="147" applyFont="1" applyFill="1" applyBorder="1" applyAlignment="1">
      <alignment horizontal="right" vertical="center" wrapText="1"/>
      <protection/>
    </xf>
    <xf numFmtId="0" fontId="42" fillId="0" borderId="0" xfId="147" applyFont="1" applyFill="1" applyBorder="1" applyAlignment="1">
      <alignment horizontal="right" vertical="center"/>
      <protection/>
    </xf>
    <xf numFmtId="0" fontId="46" fillId="0" borderId="0" xfId="147" applyFont="1" applyFill="1" applyBorder="1" applyAlignment="1">
      <alignment horizontal="center" vertical="center"/>
      <protection/>
    </xf>
  </cellXfs>
  <cellStyles count="1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cel Built-in Normal 2" xfId="61"/>
    <cellStyle name="Excel Built-in Normal 4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te" xfId="72"/>
    <cellStyle name="Output" xfId="73"/>
    <cellStyle name="SAPBEXaggData" xfId="74"/>
    <cellStyle name="SAPBEXaggDataEmph" xfId="75"/>
    <cellStyle name="SAPBEXaggItem" xfId="76"/>
    <cellStyle name="SAPBEXaggItemX" xfId="77"/>
    <cellStyle name="SAPBEXchaText" xfId="78"/>
    <cellStyle name="SAPBEXexcBad7" xfId="79"/>
    <cellStyle name="SAPBEXexcBad8" xfId="80"/>
    <cellStyle name="SAPBEXexcBad9" xfId="81"/>
    <cellStyle name="SAPBEXexcCritical4" xfId="82"/>
    <cellStyle name="SAPBEXexcCritical5" xfId="83"/>
    <cellStyle name="SAPBEXexcCritical6" xfId="84"/>
    <cellStyle name="SAPBEXexcGood1" xfId="85"/>
    <cellStyle name="SAPBEXexcGood2" xfId="86"/>
    <cellStyle name="SAPBEXexcGood3" xfId="87"/>
    <cellStyle name="SAPBEXfilterDrill" xfId="88"/>
    <cellStyle name="SAPBEXfilterItem" xfId="89"/>
    <cellStyle name="SAPBEXfilterText" xfId="90"/>
    <cellStyle name="SAPBEXformats" xfId="91"/>
    <cellStyle name="SAPBEXheaderItem" xfId="92"/>
    <cellStyle name="SAPBEXheaderText" xfId="93"/>
    <cellStyle name="SAPBEXHLevel0" xfId="94"/>
    <cellStyle name="SAPBEXHLevel0X" xfId="95"/>
    <cellStyle name="SAPBEXHLevel1" xfId="96"/>
    <cellStyle name="SAPBEXHLevel1X" xfId="97"/>
    <cellStyle name="SAPBEXHLevel2" xfId="98"/>
    <cellStyle name="SAPBEXHLevel2X" xfId="99"/>
    <cellStyle name="SAPBEXHLevel3" xfId="100"/>
    <cellStyle name="SAPBEXHLevel3X" xfId="101"/>
    <cellStyle name="SAPBEXresData" xfId="102"/>
    <cellStyle name="SAPBEXresDataEmph" xfId="103"/>
    <cellStyle name="SAPBEXresItem" xfId="104"/>
    <cellStyle name="SAPBEXresItemX" xfId="105"/>
    <cellStyle name="SAPBEXstdData" xfId="106"/>
    <cellStyle name="SAPBEXstdDataEmph" xfId="107"/>
    <cellStyle name="SAPBEXstdItem" xfId="108"/>
    <cellStyle name="SAPBEXstdItemX" xfId="109"/>
    <cellStyle name="SAPBEXtitle" xfId="110"/>
    <cellStyle name="SAPBEXundefined" xfId="111"/>
    <cellStyle name="Title" xfId="112"/>
    <cellStyle name="Total" xfId="113"/>
    <cellStyle name="Warning Text" xfId="114"/>
    <cellStyle name="Акцент1" xfId="115"/>
    <cellStyle name="Акцент2" xfId="116"/>
    <cellStyle name="Акцент3" xfId="117"/>
    <cellStyle name="Акцент4" xfId="118"/>
    <cellStyle name="Акцент5" xfId="119"/>
    <cellStyle name="Акцент6" xfId="120"/>
    <cellStyle name="Ввод " xfId="121"/>
    <cellStyle name="Вывод" xfId="122"/>
    <cellStyle name="Вычисление" xfId="123"/>
    <cellStyle name="Currency" xfId="124"/>
    <cellStyle name="Currency [0]" xfId="125"/>
    <cellStyle name="Денежный 2" xfId="126"/>
    <cellStyle name="Заголовок 1" xfId="127"/>
    <cellStyle name="Заголовок 2" xfId="128"/>
    <cellStyle name="Заголовок 3" xfId="129"/>
    <cellStyle name="Заголовок 4" xfId="130"/>
    <cellStyle name="Итог" xfId="131"/>
    <cellStyle name="КАНДАГАЧ тел3-33-96" xfId="132"/>
    <cellStyle name="КАНДАГАЧ тел3-33-96 2" xfId="133"/>
    <cellStyle name="КАНДАГАЧ тел3-33-96 2 2" xfId="134"/>
    <cellStyle name="КАНДАГАЧ тел3-33-96 3 2" xfId="135"/>
    <cellStyle name="КАНДАГАЧ тел3-33-96 4" xfId="136"/>
    <cellStyle name="Контрольная ячейка" xfId="137"/>
    <cellStyle name="Название" xfId="138"/>
    <cellStyle name="Наименование" xfId="139"/>
    <cellStyle name="Нейтральный" xfId="140"/>
    <cellStyle name="Обычный 10" xfId="141"/>
    <cellStyle name="Обычный 13" xfId="142"/>
    <cellStyle name="Обычный 14" xfId="143"/>
    <cellStyle name="Обычный 16" xfId="144"/>
    <cellStyle name="Обычный 17" xfId="145"/>
    <cellStyle name="Обычный 19" xfId="146"/>
    <cellStyle name="Обычный 2" xfId="147"/>
    <cellStyle name="Обычный 2 10" xfId="148"/>
    <cellStyle name="Обычный 2 2" xfId="149"/>
    <cellStyle name="Обычный 2 2 2" xfId="150"/>
    <cellStyle name="Обычный 2 2 3" xfId="151"/>
    <cellStyle name="Обычный 2 2 6" xfId="152"/>
    <cellStyle name="Обычный 2 2 7" xfId="153"/>
    <cellStyle name="Обычный 2 3" xfId="154"/>
    <cellStyle name="Обычный 2 4" xfId="155"/>
    <cellStyle name="Обычный 2 5" xfId="156"/>
    <cellStyle name="Обычный 2 7" xfId="157"/>
    <cellStyle name="Обычный 21" xfId="158"/>
    <cellStyle name="Обычный 29 2" xfId="159"/>
    <cellStyle name="Обычный 29 2 2" xfId="160"/>
    <cellStyle name="Обычный 3" xfId="161"/>
    <cellStyle name="Обычный 3 2" xfId="162"/>
    <cellStyle name="Обычный 3 2 2" xfId="163"/>
    <cellStyle name="Обычный 3 3" xfId="164"/>
    <cellStyle name="Обычный 3 3 2" xfId="165"/>
    <cellStyle name="Обычный 3 4" xfId="166"/>
    <cellStyle name="Обычный 3 5" xfId="167"/>
    <cellStyle name="Обычный 3 6" xfId="168"/>
    <cellStyle name="Обычный 3 6 2" xfId="169"/>
    <cellStyle name="Обычный 4" xfId="170"/>
    <cellStyle name="Обычный 4 5" xfId="171"/>
    <cellStyle name="Обычный 7" xfId="172"/>
    <cellStyle name="Обычный 7 7" xfId="173"/>
    <cellStyle name="Обычный 9 9" xfId="174"/>
    <cellStyle name="Обычный_Лист1" xfId="175"/>
    <cellStyle name="Обычный_Утв.заявка  (свод.)-2006  от 10 11 05.база xls (вар" xfId="176"/>
    <cellStyle name="Плохой" xfId="177"/>
    <cellStyle name="Пояснение" xfId="178"/>
    <cellStyle name="Примечание" xfId="179"/>
    <cellStyle name="Percent" xfId="180"/>
    <cellStyle name="Связанная ячейка" xfId="181"/>
    <cellStyle name="Стиль 1" xfId="182"/>
    <cellStyle name="Стиль 1 2" xfId="183"/>
    <cellStyle name="Стиль 1 3" xfId="184"/>
    <cellStyle name="Стиль 1 4" xfId="185"/>
    <cellStyle name="Стиль 1 5" xfId="186"/>
    <cellStyle name="Текст предупреждения" xfId="187"/>
    <cellStyle name="Comma" xfId="188"/>
    <cellStyle name="Comma [0]" xfId="189"/>
    <cellStyle name="Финансовый 10" xfId="190"/>
    <cellStyle name="Финансовый 10 2" xfId="191"/>
    <cellStyle name="Финансовый 2" xfId="192"/>
    <cellStyle name="Финансовый 2 2" xfId="193"/>
    <cellStyle name="Финансовый 2 3" xfId="194"/>
    <cellStyle name="Финансовый 3" xfId="195"/>
    <cellStyle name="Финансовый 4" xfId="196"/>
    <cellStyle name="Хороший" xfId="1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24"/>
  <sheetViews>
    <sheetView tabSelected="1" view="pageBreakPreview" zoomScale="70" zoomScaleSheetLayoutView="70" zoomScalePageLayoutView="0" workbookViewId="0" topLeftCell="A16">
      <selection activeCell="I15" sqref="I15"/>
    </sheetView>
  </sheetViews>
  <sheetFormatPr defaultColWidth="9.140625" defaultRowHeight="15"/>
  <cols>
    <col min="1" max="1" width="9.57421875" style="2" customWidth="1"/>
    <col min="2" max="2" width="17.57421875" style="2" customWidth="1"/>
    <col min="3" max="3" width="30.28125" style="3" customWidth="1"/>
    <col min="4" max="4" width="30.8515625" style="2" customWidth="1"/>
    <col min="5" max="5" width="37.00390625" style="3" customWidth="1"/>
    <col min="6" max="6" width="33.7109375" style="2" customWidth="1"/>
    <col min="7" max="10" width="17.140625" style="2" customWidth="1"/>
    <col min="11" max="11" width="24.8515625" style="3" customWidth="1"/>
    <col min="12" max="12" width="19.57421875" style="2" customWidth="1"/>
    <col min="13" max="13" width="19.7109375" style="2" customWidth="1"/>
    <col min="14" max="14" width="18.7109375" style="2" customWidth="1"/>
    <col min="15" max="17" width="16.28125" style="2" customWidth="1"/>
    <col min="18" max="18" width="8.7109375" style="6" customWidth="1"/>
    <col min="19" max="19" width="15.421875" style="2" customWidth="1"/>
    <col min="20" max="20" width="19.8515625" style="2" customWidth="1"/>
    <col min="21" max="21" width="19.28125" style="2" customWidth="1"/>
    <col min="22" max="23" width="9.00390625" style="2" customWidth="1"/>
    <col min="24" max="24" width="11.7109375" style="2" customWidth="1"/>
    <col min="25" max="16384" width="9.140625" style="1" customWidth="1"/>
  </cols>
  <sheetData>
    <row r="1" spans="1:24" ht="27.75">
      <c r="A1" s="72"/>
      <c r="B1" s="72"/>
      <c r="C1" s="72"/>
      <c r="D1" s="73"/>
      <c r="E1" s="73"/>
      <c r="F1" s="72"/>
      <c r="G1" s="72"/>
      <c r="H1" s="72"/>
      <c r="I1" s="72"/>
      <c r="J1" s="72"/>
      <c r="K1" s="72"/>
      <c r="L1" s="72"/>
      <c r="M1" s="72"/>
      <c r="N1" s="72"/>
      <c r="O1" s="72"/>
      <c r="P1" s="74"/>
      <c r="Q1" s="72"/>
      <c r="R1" s="72"/>
      <c r="S1" s="75"/>
      <c r="T1" s="75"/>
      <c r="U1" s="76"/>
      <c r="V1" s="77"/>
      <c r="W1" s="75"/>
      <c r="X1" s="75" t="s">
        <v>100</v>
      </c>
    </row>
    <row r="2" spans="1:24" ht="27">
      <c r="A2" s="230" t="s">
        <v>101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</row>
    <row r="3" spans="1:24" ht="34.5" customHeight="1">
      <c r="A3" s="230" t="s">
        <v>602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</row>
    <row r="4" spans="1:24" ht="18.75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</row>
    <row r="5" spans="1:24" ht="27">
      <c r="A5" s="232" t="s">
        <v>594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</row>
    <row r="6" spans="1:24" ht="12.75" customHeight="1">
      <c r="A6" s="209"/>
      <c r="B6" s="209"/>
      <c r="C6" s="210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10"/>
      <c r="Q6" s="229"/>
      <c r="R6" s="229"/>
      <c r="S6" s="13"/>
      <c r="T6" s="13"/>
      <c r="U6" s="13"/>
      <c r="V6" s="13"/>
      <c r="W6" s="13"/>
      <c r="X6" s="13"/>
    </row>
    <row r="7" spans="1:24" ht="11.25">
      <c r="A7" s="223" t="s">
        <v>0</v>
      </c>
      <c r="B7" s="223" t="s">
        <v>1</v>
      </c>
      <c r="C7" s="226" t="s">
        <v>2</v>
      </c>
      <c r="D7" s="223" t="s">
        <v>3</v>
      </c>
      <c r="E7" s="223" t="s">
        <v>4</v>
      </c>
      <c r="F7" s="223" t="s">
        <v>5</v>
      </c>
      <c r="G7" s="223" t="s">
        <v>6</v>
      </c>
      <c r="H7" s="223" t="s">
        <v>7</v>
      </c>
      <c r="I7" s="223" t="s">
        <v>8</v>
      </c>
      <c r="J7" s="223" t="s">
        <v>9</v>
      </c>
      <c r="K7" s="223" t="s">
        <v>10</v>
      </c>
      <c r="L7" s="223" t="s">
        <v>11</v>
      </c>
      <c r="M7" s="223" t="s">
        <v>12</v>
      </c>
      <c r="N7" s="223" t="s">
        <v>13</v>
      </c>
      <c r="O7" s="223" t="s">
        <v>14</v>
      </c>
      <c r="P7" s="226" t="s">
        <v>15</v>
      </c>
      <c r="Q7" s="223" t="s">
        <v>16</v>
      </c>
      <c r="R7" s="227" t="s">
        <v>17</v>
      </c>
      <c r="S7" s="228" t="s">
        <v>18</v>
      </c>
      <c r="T7" s="228" t="s">
        <v>19</v>
      </c>
      <c r="U7" s="228" t="s">
        <v>20</v>
      </c>
      <c r="V7" s="223" t="s">
        <v>21</v>
      </c>
      <c r="W7" s="223" t="s">
        <v>22</v>
      </c>
      <c r="X7" s="221" t="s">
        <v>23</v>
      </c>
    </row>
    <row r="8" spans="1:24" ht="90.75" customHeight="1">
      <c r="A8" s="223"/>
      <c r="B8" s="223"/>
      <c r="C8" s="226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6"/>
      <c r="Q8" s="223"/>
      <c r="R8" s="227"/>
      <c r="S8" s="228"/>
      <c r="T8" s="228"/>
      <c r="U8" s="228"/>
      <c r="V8" s="223"/>
      <c r="W8" s="223"/>
      <c r="X8" s="221"/>
    </row>
    <row r="9" spans="1:24" ht="15.75">
      <c r="A9" s="211">
        <v>1</v>
      </c>
      <c r="B9" s="211">
        <v>2</v>
      </c>
      <c r="C9" s="211">
        <v>3</v>
      </c>
      <c r="D9" s="211">
        <v>4</v>
      </c>
      <c r="E9" s="211">
        <v>5</v>
      </c>
      <c r="F9" s="211">
        <v>6</v>
      </c>
      <c r="G9" s="211">
        <v>7</v>
      </c>
      <c r="H9" s="211">
        <v>8</v>
      </c>
      <c r="I9" s="211">
        <v>9</v>
      </c>
      <c r="J9" s="211">
        <v>10</v>
      </c>
      <c r="K9" s="211">
        <v>11</v>
      </c>
      <c r="L9" s="211">
        <v>12</v>
      </c>
      <c r="M9" s="211">
        <v>13</v>
      </c>
      <c r="N9" s="211">
        <v>14</v>
      </c>
      <c r="O9" s="211">
        <v>15</v>
      </c>
      <c r="P9" s="211">
        <v>16</v>
      </c>
      <c r="Q9" s="211">
        <v>17</v>
      </c>
      <c r="R9" s="212">
        <v>18</v>
      </c>
      <c r="S9" s="213">
        <v>19</v>
      </c>
      <c r="T9" s="211">
        <v>20</v>
      </c>
      <c r="U9" s="211">
        <v>21</v>
      </c>
      <c r="V9" s="211">
        <v>22</v>
      </c>
      <c r="W9" s="211">
        <v>23</v>
      </c>
      <c r="X9" s="214">
        <v>24</v>
      </c>
    </row>
    <row r="10" spans="1:24" ht="15.75">
      <c r="A10" s="221" t="s">
        <v>24</v>
      </c>
      <c r="B10" s="221"/>
      <c r="C10" s="148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8"/>
      <c r="Q10" s="140"/>
      <c r="R10" s="215"/>
      <c r="S10" s="163"/>
      <c r="T10" s="163"/>
      <c r="U10" s="163"/>
      <c r="V10" s="140"/>
      <c r="W10" s="148"/>
      <c r="X10" s="124"/>
    </row>
    <row r="11" spans="1:24" ht="15.75">
      <c r="A11" s="222" t="s">
        <v>32</v>
      </c>
      <c r="B11" s="222"/>
      <c r="C11" s="222"/>
      <c r="D11" s="137"/>
      <c r="E11" s="138"/>
      <c r="F11" s="139"/>
      <c r="G11" s="140"/>
      <c r="H11" s="140"/>
      <c r="I11" s="137"/>
      <c r="J11" s="139"/>
      <c r="K11" s="141"/>
      <c r="L11" s="142"/>
      <c r="M11" s="140"/>
      <c r="N11" s="139"/>
      <c r="O11" s="143"/>
      <c r="P11" s="144"/>
      <c r="Q11" s="139"/>
      <c r="R11" s="145"/>
      <c r="S11" s="146"/>
      <c r="T11" s="147">
        <v>5487150.68</v>
      </c>
      <c r="U11" s="147">
        <f>T11*1.12</f>
        <v>6145608.7616</v>
      </c>
      <c r="V11" s="140"/>
      <c r="W11" s="148"/>
      <c r="X11" s="116"/>
    </row>
    <row r="12" spans="1:45" s="5" customFormat="1" ht="114.75" customHeight="1">
      <c r="A12" s="84" t="s">
        <v>66</v>
      </c>
      <c r="B12" s="84" t="s">
        <v>26</v>
      </c>
      <c r="C12" s="85" t="s">
        <v>62</v>
      </c>
      <c r="D12" s="86" t="s">
        <v>63</v>
      </c>
      <c r="E12" s="85" t="s">
        <v>64</v>
      </c>
      <c r="F12" s="87" t="s">
        <v>65</v>
      </c>
      <c r="G12" s="84" t="s">
        <v>27</v>
      </c>
      <c r="H12" s="88">
        <v>0</v>
      </c>
      <c r="I12" s="89">
        <v>470000000</v>
      </c>
      <c r="J12" s="84" t="s">
        <v>37</v>
      </c>
      <c r="K12" s="90" t="s">
        <v>55</v>
      </c>
      <c r="L12" s="91" t="s">
        <v>38</v>
      </c>
      <c r="M12" s="92" t="s">
        <v>28</v>
      </c>
      <c r="N12" s="90" t="s">
        <v>54</v>
      </c>
      <c r="O12" s="93" t="s">
        <v>29</v>
      </c>
      <c r="P12" s="94">
        <v>796</v>
      </c>
      <c r="Q12" s="93" t="s">
        <v>30</v>
      </c>
      <c r="R12" s="95">
        <v>0</v>
      </c>
      <c r="S12" s="96">
        <v>3125</v>
      </c>
      <c r="T12" s="97">
        <v>0</v>
      </c>
      <c r="U12" s="97">
        <v>0</v>
      </c>
      <c r="V12" s="92"/>
      <c r="W12" s="98">
        <v>2015</v>
      </c>
      <c r="X12" s="99" t="s">
        <v>72</v>
      </c>
      <c r="Y12" s="4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</row>
    <row r="13" spans="1:45" s="40" customFormat="1" ht="114.75" customHeight="1">
      <c r="A13" s="84" t="s">
        <v>116</v>
      </c>
      <c r="B13" s="84" t="s">
        <v>26</v>
      </c>
      <c r="C13" s="85" t="s">
        <v>62</v>
      </c>
      <c r="D13" s="86" t="s">
        <v>63</v>
      </c>
      <c r="E13" s="85" t="s">
        <v>64</v>
      </c>
      <c r="F13" s="87" t="s">
        <v>65</v>
      </c>
      <c r="G13" s="84" t="s">
        <v>27</v>
      </c>
      <c r="H13" s="88">
        <v>0</v>
      </c>
      <c r="I13" s="89">
        <v>470000000</v>
      </c>
      <c r="J13" s="84" t="s">
        <v>37</v>
      </c>
      <c r="K13" s="90" t="s">
        <v>55</v>
      </c>
      <c r="L13" s="91" t="s">
        <v>38</v>
      </c>
      <c r="M13" s="92" t="s">
        <v>28</v>
      </c>
      <c r="N13" s="90" t="s">
        <v>54</v>
      </c>
      <c r="O13" s="93" t="s">
        <v>29</v>
      </c>
      <c r="P13" s="94">
        <v>796</v>
      </c>
      <c r="Q13" s="93" t="s">
        <v>30</v>
      </c>
      <c r="R13" s="95">
        <v>15</v>
      </c>
      <c r="S13" s="96">
        <v>3125</v>
      </c>
      <c r="T13" s="97">
        <f>S13*R13</f>
        <v>46875</v>
      </c>
      <c r="U13" s="97">
        <f>T13*1.12</f>
        <v>52500.00000000001</v>
      </c>
      <c r="V13" s="92"/>
      <c r="W13" s="98">
        <v>2015</v>
      </c>
      <c r="X13" s="99" t="s">
        <v>553</v>
      </c>
      <c r="Y13" s="42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</row>
    <row r="14" spans="1:45" s="40" customFormat="1" ht="114.75" customHeight="1">
      <c r="A14" s="175" t="s">
        <v>151</v>
      </c>
      <c r="B14" s="175" t="s">
        <v>26</v>
      </c>
      <c r="C14" s="153" t="s">
        <v>152</v>
      </c>
      <c r="D14" s="177" t="s">
        <v>120</v>
      </c>
      <c r="E14" s="177" t="s">
        <v>153</v>
      </c>
      <c r="F14" s="177" t="s">
        <v>154</v>
      </c>
      <c r="G14" s="175" t="s">
        <v>31</v>
      </c>
      <c r="H14" s="181">
        <v>0</v>
      </c>
      <c r="I14" s="176">
        <v>470000000</v>
      </c>
      <c r="J14" s="175" t="s">
        <v>37</v>
      </c>
      <c r="K14" s="182" t="s">
        <v>55</v>
      </c>
      <c r="L14" s="183" t="s">
        <v>38</v>
      </c>
      <c r="M14" s="180" t="s">
        <v>28</v>
      </c>
      <c r="N14" s="182" t="s">
        <v>39</v>
      </c>
      <c r="O14" s="179" t="s">
        <v>29</v>
      </c>
      <c r="P14" s="184">
        <v>796</v>
      </c>
      <c r="Q14" s="179" t="s">
        <v>30</v>
      </c>
      <c r="R14" s="185">
        <v>0</v>
      </c>
      <c r="S14" s="186">
        <v>9865</v>
      </c>
      <c r="T14" s="187">
        <v>0</v>
      </c>
      <c r="U14" s="187">
        <v>0</v>
      </c>
      <c r="V14" s="180"/>
      <c r="W14" s="188">
        <v>2015</v>
      </c>
      <c r="X14" s="178"/>
      <c r="Y14" s="42"/>
      <c r="Z14" s="22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</row>
    <row r="15" spans="1:45" s="40" customFormat="1" ht="114.75" customHeight="1">
      <c r="A15" s="175" t="s">
        <v>155</v>
      </c>
      <c r="B15" s="175" t="s">
        <v>26</v>
      </c>
      <c r="C15" s="153" t="s">
        <v>152</v>
      </c>
      <c r="D15" s="177" t="s">
        <v>120</v>
      </c>
      <c r="E15" s="177" t="s">
        <v>153</v>
      </c>
      <c r="F15" s="177" t="s">
        <v>154</v>
      </c>
      <c r="G15" s="175" t="s">
        <v>31</v>
      </c>
      <c r="H15" s="181">
        <v>0</v>
      </c>
      <c r="I15" s="176">
        <v>470000000</v>
      </c>
      <c r="J15" s="175" t="s">
        <v>37</v>
      </c>
      <c r="K15" s="182" t="s">
        <v>56</v>
      </c>
      <c r="L15" s="183" t="s">
        <v>38</v>
      </c>
      <c r="M15" s="180" t="s">
        <v>28</v>
      </c>
      <c r="N15" s="182" t="s">
        <v>39</v>
      </c>
      <c r="O15" s="179" t="s">
        <v>29</v>
      </c>
      <c r="P15" s="184">
        <v>796</v>
      </c>
      <c r="Q15" s="179" t="s">
        <v>30</v>
      </c>
      <c r="R15" s="185">
        <v>4</v>
      </c>
      <c r="S15" s="186">
        <v>9865</v>
      </c>
      <c r="T15" s="187">
        <v>39460</v>
      </c>
      <c r="U15" s="187">
        <v>44195.200000000004</v>
      </c>
      <c r="V15" s="180"/>
      <c r="W15" s="188">
        <v>2015</v>
      </c>
      <c r="X15" s="178" t="s">
        <v>61</v>
      </c>
      <c r="Y15" s="42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</row>
    <row r="16" spans="1:62" s="5" customFormat="1" ht="114.75" customHeight="1">
      <c r="A16" s="100" t="s">
        <v>121</v>
      </c>
      <c r="B16" s="100" t="s">
        <v>26</v>
      </c>
      <c r="C16" s="113" t="s">
        <v>122</v>
      </c>
      <c r="D16" s="114" t="s">
        <v>120</v>
      </c>
      <c r="E16" s="114" t="s">
        <v>123</v>
      </c>
      <c r="F16" s="115" t="s">
        <v>124</v>
      </c>
      <c r="G16" s="100" t="s">
        <v>31</v>
      </c>
      <c r="H16" s="101">
        <v>0</v>
      </c>
      <c r="I16" s="102">
        <v>470000000</v>
      </c>
      <c r="J16" s="100" t="s">
        <v>37</v>
      </c>
      <c r="K16" s="103" t="s">
        <v>55</v>
      </c>
      <c r="L16" s="104" t="s">
        <v>38</v>
      </c>
      <c r="M16" s="105" t="s">
        <v>28</v>
      </c>
      <c r="N16" s="103" t="s">
        <v>39</v>
      </c>
      <c r="O16" s="106" t="s">
        <v>29</v>
      </c>
      <c r="P16" s="107">
        <v>796</v>
      </c>
      <c r="Q16" s="106" t="s">
        <v>30</v>
      </c>
      <c r="R16" s="108">
        <v>0</v>
      </c>
      <c r="S16" s="109">
        <v>12771</v>
      </c>
      <c r="T16" s="110">
        <v>0</v>
      </c>
      <c r="U16" s="110">
        <v>0</v>
      </c>
      <c r="V16" s="105"/>
      <c r="W16" s="111">
        <v>2015</v>
      </c>
      <c r="X16" s="112"/>
      <c r="Y16" s="42"/>
      <c r="Z16" s="22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45" s="40" customFormat="1" ht="114.75" customHeight="1">
      <c r="A17" s="100" t="s">
        <v>125</v>
      </c>
      <c r="B17" s="100" t="s">
        <v>26</v>
      </c>
      <c r="C17" s="113" t="s">
        <v>122</v>
      </c>
      <c r="D17" s="114" t="s">
        <v>120</v>
      </c>
      <c r="E17" s="114" t="s">
        <v>123</v>
      </c>
      <c r="F17" s="115" t="s">
        <v>124</v>
      </c>
      <c r="G17" s="100" t="s">
        <v>31</v>
      </c>
      <c r="H17" s="101">
        <v>0</v>
      </c>
      <c r="I17" s="102">
        <v>470000000</v>
      </c>
      <c r="J17" s="100" t="s">
        <v>37</v>
      </c>
      <c r="K17" s="90" t="s">
        <v>56</v>
      </c>
      <c r="L17" s="104" t="s">
        <v>38</v>
      </c>
      <c r="M17" s="105" t="s">
        <v>28</v>
      </c>
      <c r="N17" s="103" t="s">
        <v>39</v>
      </c>
      <c r="O17" s="106" t="s">
        <v>29</v>
      </c>
      <c r="P17" s="107">
        <v>796</v>
      </c>
      <c r="Q17" s="106" t="s">
        <v>30</v>
      </c>
      <c r="R17" s="108">
        <v>4</v>
      </c>
      <c r="S17" s="109">
        <v>12771.000000000002</v>
      </c>
      <c r="T17" s="110">
        <f>S17*R17</f>
        <v>51084.00000000001</v>
      </c>
      <c r="U17" s="110">
        <f>T17*1.12</f>
        <v>57214.080000000016</v>
      </c>
      <c r="V17" s="105"/>
      <c r="W17" s="111">
        <v>2015</v>
      </c>
      <c r="X17" s="112" t="s">
        <v>552</v>
      </c>
      <c r="Y17" s="42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</row>
    <row r="18" spans="1:62" s="5" customFormat="1" ht="114.75" customHeight="1">
      <c r="A18" s="100" t="s">
        <v>157</v>
      </c>
      <c r="B18" s="100" t="s">
        <v>26</v>
      </c>
      <c r="C18" s="113" t="s">
        <v>158</v>
      </c>
      <c r="D18" s="114" t="s">
        <v>120</v>
      </c>
      <c r="E18" s="114" t="s">
        <v>159</v>
      </c>
      <c r="F18" s="115" t="s">
        <v>160</v>
      </c>
      <c r="G18" s="100" t="s">
        <v>31</v>
      </c>
      <c r="H18" s="101">
        <v>0</v>
      </c>
      <c r="I18" s="102">
        <v>470000000</v>
      </c>
      <c r="J18" s="100" t="s">
        <v>37</v>
      </c>
      <c r="K18" s="103" t="s">
        <v>55</v>
      </c>
      <c r="L18" s="104" t="s">
        <v>38</v>
      </c>
      <c r="M18" s="105" t="s">
        <v>28</v>
      </c>
      <c r="N18" s="103" t="s">
        <v>39</v>
      </c>
      <c r="O18" s="106" t="s">
        <v>29</v>
      </c>
      <c r="P18" s="107">
        <v>796</v>
      </c>
      <c r="Q18" s="106" t="s">
        <v>30</v>
      </c>
      <c r="R18" s="108">
        <v>0</v>
      </c>
      <c r="S18" s="109">
        <v>14725.66</v>
      </c>
      <c r="T18" s="110">
        <v>0</v>
      </c>
      <c r="U18" s="110">
        <v>0</v>
      </c>
      <c r="V18" s="105"/>
      <c r="W18" s="111">
        <v>2015</v>
      </c>
      <c r="X18" s="112"/>
      <c r="Y18" s="41"/>
      <c r="Z18" s="22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45" s="40" customFormat="1" ht="114.75" customHeight="1">
      <c r="A19" s="175" t="s">
        <v>456</v>
      </c>
      <c r="B19" s="175" t="s">
        <v>26</v>
      </c>
      <c r="C19" s="205" t="s">
        <v>158</v>
      </c>
      <c r="D19" s="206" t="s">
        <v>120</v>
      </c>
      <c r="E19" s="206" t="s">
        <v>159</v>
      </c>
      <c r="F19" s="193" t="s">
        <v>160</v>
      </c>
      <c r="G19" s="175" t="s">
        <v>31</v>
      </c>
      <c r="H19" s="181">
        <v>0</v>
      </c>
      <c r="I19" s="176">
        <v>470000000</v>
      </c>
      <c r="J19" s="175" t="s">
        <v>37</v>
      </c>
      <c r="K19" s="182" t="s">
        <v>56</v>
      </c>
      <c r="L19" s="183" t="s">
        <v>38</v>
      </c>
      <c r="M19" s="180" t="s">
        <v>28</v>
      </c>
      <c r="N19" s="182" t="s">
        <v>39</v>
      </c>
      <c r="O19" s="179" t="s">
        <v>29</v>
      </c>
      <c r="P19" s="184">
        <v>796</v>
      </c>
      <c r="Q19" s="179" t="s">
        <v>30</v>
      </c>
      <c r="R19" s="185">
        <v>36</v>
      </c>
      <c r="S19" s="186">
        <v>14725.66</v>
      </c>
      <c r="T19" s="187">
        <v>530123.76</v>
      </c>
      <c r="U19" s="187">
        <v>593738.6112</v>
      </c>
      <c r="V19" s="180"/>
      <c r="W19" s="188">
        <v>2015</v>
      </c>
      <c r="X19" s="178" t="s">
        <v>61</v>
      </c>
      <c r="Y19" s="41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</row>
    <row r="20" spans="1:45" s="40" customFormat="1" ht="114.75" customHeight="1">
      <c r="A20" s="100" t="s">
        <v>161</v>
      </c>
      <c r="B20" s="100" t="s">
        <v>26</v>
      </c>
      <c r="C20" s="113" t="s">
        <v>162</v>
      </c>
      <c r="D20" s="114" t="s">
        <v>60</v>
      </c>
      <c r="E20" s="114" t="s">
        <v>163</v>
      </c>
      <c r="F20" s="115" t="s">
        <v>164</v>
      </c>
      <c r="G20" s="100" t="s">
        <v>31</v>
      </c>
      <c r="H20" s="101">
        <v>0</v>
      </c>
      <c r="I20" s="102">
        <v>470000000</v>
      </c>
      <c r="J20" s="100" t="s">
        <v>37</v>
      </c>
      <c r="K20" s="90" t="s">
        <v>55</v>
      </c>
      <c r="L20" s="104" t="s">
        <v>38</v>
      </c>
      <c r="M20" s="105" t="s">
        <v>28</v>
      </c>
      <c r="N20" s="103" t="s">
        <v>39</v>
      </c>
      <c r="O20" s="106" t="s">
        <v>29</v>
      </c>
      <c r="P20" s="107">
        <v>796</v>
      </c>
      <c r="Q20" s="106" t="s">
        <v>30</v>
      </c>
      <c r="R20" s="108">
        <v>0</v>
      </c>
      <c r="S20" s="109">
        <v>35696.666666666664</v>
      </c>
      <c r="T20" s="110">
        <v>0</v>
      </c>
      <c r="U20" s="110">
        <v>0</v>
      </c>
      <c r="V20" s="105"/>
      <c r="W20" s="111">
        <v>2015</v>
      </c>
      <c r="X20" s="112"/>
      <c r="Y20" s="41"/>
      <c r="Z20" s="22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</row>
    <row r="21" spans="1:45" s="40" customFormat="1" ht="114.75" customHeight="1">
      <c r="A21" s="100" t="s">
        <v>457</v>
      </c>
      <c r="B21" s="100" t="s">
        <v>26</v>
      </c>
      <c r="C21" s="113" t="s">
        <v>162</v>
      </c>
      <c r="D21" s="114" t="s">
        <v>60</v>
      </c>
      <c r="E21" s="114" t="s">
        <v>163</v>
      </c>
      <c r="F21" s="115" t="s">
        <v>164</v>
      </c>
      <c r="G21" s="100" t="s">
        <v>31</v>
      </c>
      <c r="H21" s="101">
        <v>0</v>
      </c>
      <c r="I21" s="102">
        <v>470000000</v>
      </c>
      <c r="J21" s="100" t="s">
        <v>37</v>
      </c>
      <c r="K21" s="90" t="s">
        <v>56</v>
      </c>
      <c r="L21" s="104" t="s">
        <v>38</v>
      </c>
      <c r="M21" s="105" t="s">
        <v>28</v>
      </c>
      <c r="N21" s="103" t="s">
        <v>39</v>
      </c>
      <c r="O21" s="106" t="s">
        <v>29</v>
      </c>
      <c r="P21" s="107">
        <v>796</v>
      </c>
      <c r="Q21" s="106" t="s">
        <v>30</v>
      </c>
      <c r="R21" s="108">
        <v>3</v>
      </c>
      <c r="S21" s="109">
        <v>35696.666666666664</v>
      </c>
      <c r="T21" s="110">
        <v>107090</v>
      </c>
      <c r="U21" s="110">
        <v>119940.80000000002</v>
      </c>
      <c r="V21" s="105"/>
      <c r="W21" s="111">
        <v>2015</v>
      </c>
      <c r="X21" s="112" t="s">
        <v>61</v>
      </c>
      <c r="Y21" s="41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</row>
    <row r="22" spans="1:45" s="5" customFormat="1" ht="114.75" customHeight="1">
      <c r="A22" s="116" t="s">
        <v>165</v>
      </c>
      <c r="B22" s="116" t="s">
        <v>26</v>
      </c>
      <c r="C22" s="117" t="s">
        <v>166</v>
      </c>
      <c r="D22" s="118" t="s">
        <v>60</v>
      </c>
      <c r="E22" s="119" t="s">
        <v>167</v>
      </c>
      <c r="F22" s="120" t="s">
        <v>168</v>
      </c>
      <c r="G22" s="116" t="s">
        <v>31</v>
      </c>
      <c r="H22" s="121">
        <v>0</v>
      </c>
      <c r="I22" s="118">
        <v>470000000</v>
      </c>
      <c r="J22" s="116" t="s">
        <v>37</v>
      </c>
      <c r="K22" s="122" t="s">
        <v>55</v>
      </c>
      <c r="L22" s="123" t="s">
        <v>38</v>
      </c>
      <c r="M22" s="124" t="s">
        <v>28</v>
      </c>
      <c r="N22" s="122" t="s">
        <v>39</v>
      </c>
      <c r="O22" s="125" t="s">
        <v>29</v>
      </c>
      <c r="P22" s="126">
        <v>796</v>
      </c>
      <c r="Q22" s="125" t="s">
        <v>30</v>
      </c>
      <c r="R22" s="127">
        <v>0</v>
      </c>
      <c r="S22" s="128">
        <v>11607</v>
      </c>
      <c r="T22" s="129">
        <v>0</v>
      </c>
      <c r="U22" s="129">
        <v>0</v>
      </c>
      <c r="V22" s="124"/>
      <c r="W22" s="130">
        <v>2015</v>
      </c>
      <c r="X22" s="131"/>
      <c r="Y22" s="41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</row>
    <row r="23" spans="1:45" s="40" customFormat="1" ht="114.75" customHeight="1">
      <c r="A23" s="175" t="s">
        <v>458</v>
      </c>
      <c r="B23" s="175" t="s">
        <v>26</v>
      </c>
      <c r="C23" s="216" t="s">
        <v>166</v>
      </c>
      <c r="D23" s="176" t="s">
        <v>60</v>
      </c>
      <c r="E23" s="206" t="s">
        <v>167</v>
      </c>
      <c r="F23" s="193" t="s">
        <v>168</v>
      </c>
      <c r="G23" s="175" t="s">
        <v>31</v>
      </c>
      <c r="H23" s="181">
        <v>0</v>
      </c>
      <c r="I23" s="176">
        <v>470000000</v>
      </c>
      <c r="J23" s="175" t="s">
        <v>37</v>
      </c>
      <c r="K23" s="182" t="s">
        <v>56</v>
      </c>
      <c r="L23" s="183" t="s">
        <v>38</v>
      </c>
      <c r="M23" s="180" t="s">
        <v>28</v>
      </c>
      <c r="N23" s="182" t="s">
        <v>39</v>
      </c>
      <c r="O23" s="179" t="s">
        <v>29</v>
      </c>
      <c r="P23" s="184">
        <v>796</v>
      </c>
      <c r="Q23" s="179" t="s">
        <v>30</v>
      </c>
      <c r="R23" s="185">
        <v>14</v>
      </c>
      <c r="S23" s="186">
        <v>11607</v>
      </c>
      <c r="T23" s="187">
        <v>162498</v>
      </c>
      <c r="U23" s="187">
        <v>181997.76</v>
      </c>
      <c r="V23" s="180"/>
      <c r="W23" s="188">
        <v>2015</v>
      </c>
      <c r="X23" s="178" t="s">
        <v>61</v>
      </c>
      <c r="Y23" s="41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</row>
    <row r="24" spans="1:45" s="40" customFormat="1" ht="114.75" customHeight="1">
      <c r="A24" s="116" t="s">
        <v>169</v>
      </c>
      <c r="B24" s="116" t="s">
        <v>26</v>
      </c>
      <c r="C24" s="117" t="s">
        <v>170</v>
      </c>
      <c r="D24" s="118" t="s">
        <v>171</v>
      </c>
      <c r="E24" s="119" t="s">
        <v>172</v>
      </c>
      <c r="F24" s="120" t="s">
        <v>173</v>
      </c>
      <c r="G24" s="116" t="s">
        <v>31</v>
      </c>
      <c r="H24" s="121">
        <v>0</v>
      </c>
      <c r="I24" s="118">
        <v>470000000</v>
      </c>
      <c r="J24" s="116" t="s">
        <v>37</v>
      </c>
      <c r="K24" s="122" t="s">
        <v>55</v>
      </c>
      <c r="L24" s="123" t="s">
        <v>38</v>
      </c>
      <c r="M24" s="124" t="s">
        <v>28</v>
      </c>
      <c r="N24" s="122" t="s">
        <v>39</v>
      </c>
      <c r="O24" s="125" t="s">
        <v>29</v>
      </c>
      <c r="P24" s="126" t="s">
        <v>174</v>
      </c>
      <c r="Q24" s="125" t="s">
        <v>175</v>
      </c>
      <c r="R24" s="127">
        <v>0</v>
      </c>
      <c r="S24" s="128">
        <v>13929</v>
      </c>
      <c r="T24" s="129">
        <v>0</v>
      </c>
      <c r="U24" s="129">
        <v>0</v>
      </c>
      <c r="V24" s="124"/>
      <c r="W24" s="130">
        <v>2015</v>
      </c>
      <c r="X24" s="131"/>
      <c r="Y24" s="41"/>
      <c r="Z24" s="22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</row>
    <row r="25" spans="1:45" s="40" customFormat="1" ht="114.75" customHeight="1">
      <c r="A25" s="175" t="s">
        <v>459</v>
      </c>
      <c r="B25" s="175" t="s">
        <v>26</v>
      </c>
      <c r="C25" s="216" t="s">
        <v>170</v>
      </c>
      <c r="D25" s="176" t="s">
        <v>171</v>
      </c>
      <c r="E25" s="206" t="s">
        <v>172</v>
      </c>
      <c r="F25" s="193" t="s">
        <v>173</v>
      </c>
      <c r="G25" s="175" t="s">
        <v>31</v>
      </c>
      <c r="H25" s="181">
        <v>0</v>
      </c>
      <c r="I25" s="176">
        <v>470000000</v>
      </c>
      <c r="J25" s="175" t="s">
        <v>37</v>
      </c>
      <c r="K25" s="182" t="s">
        <v>56</v>
      </c>
      <c r="L25" s="183" t="s">
        <v>38</v>
      </c>
      <c r="M25" s="180" t="s">
        <v>28</v>
      </c>
      <c r="N25" s="182" t="s">
        <v>39</v>
      </c>
      <c r="O25" s="179" t="s">
        <v>29</v>
      </c>
      <c r="P25" s="184" t="s">
        <v>174</v>
      </c>
      <c r="Q25" s="179" t="s">
        <v>175</v>
      </c>
      <c r="R25" s="185">
        <v>4</v>
      </c>
      <c r="S25" s="186">
        <v>13929</v>
      </c>
      <c r="T25" s="187">
        <v>55716</v>
      </c>
      <c r="U25" s="187">
        <v>62401.920000000006</v>
      </c>
      <c r="V25" s="180"/>
      <c r="W25" s="188">
        <v>2015</v>
      </c>
      <c r="X25" s="178" t="s">
        <v>61</v>
      </c>
      <c r="Y25" s="41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</row>
    <row r="26" spans="1:45" s="5" customFormat="1" ht="114.75" customHeight="1">
      <c r="A26" s="116" t="s">
        <v>176</v>
      </c>
      <c r="B26" s="116" t="s">
        <v>26</v>
      </c>
      <c r="C26" s="117" t="s">
        <v>177</v>
      </c>
      <c r="D26" s="117" t="s">
        <v>178</v>
      </c>
      <c r="E26" s="118" t="s">
        <v>179</v>
      </c>
      <c r="F26" s="120" t="s">
        <v>180</v>
      </c>
      <c r="G26" s="116" t="s">
        <v>31</v>
      </c>
      <c r="H26" s="121">
        <v>0</v>
      </c>
      <c r="I26" s="118">
        <v>470000000</v>
      </c>
      <c r="J26" s="116" t="s">
        <v>37</v>
      </c>
      <c r="K26" s="122" t="s">
        <v>55</v>
      </c>
      <c r="L26" s="123" t="s">
        <v>38</v>
      </c>
      <c r="M26" s="124" t="s">
        <v>28</v>
      </c>
      <c r="N26" s="122" t="s">
        <v>39</v>
      </c>
      <c r="O26" s="125" t="s">
        <v>29</v>
      </c>
      <c r="P26" s="126">
        <v>796</v>
      </c>
      <c r="Q26" s="125" t="s">
        <v>30</v>
      </c>
      <c r="R26" s="127">
        <v>0</v>
      </c>
      <c r="S26" s="128">
        <v>1964</v>
      </c>
      <c r="T26" s="129">
        <v>0</v>
      </c>
      <c r="U26" s="129">
        <v>0</v>
      </c>
      <c r="V26" s="124"/>
      <c r="W26" s="130">
        <v>2015</v>
      </c>
      <c r="X26" s="131"/>
      <c r="Y26" s="41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</row>
    <row r="27" spans="1:45" s="40" customFormat="1" ht="114.75" customHeight="1">
      <c r="A27" s="175" t="s">
        <v>460</v>
      </c>
      <c r="B27" s="175" t="s">
        <v>26</v>
      </c>
      <c r="C27" s="216" t="s">
        <v>177</v>
      </c>
      <c r="D27" s="216" t="s">
        <v>178</v>
      </c>
      <c r="E27" s="176" t="s">
        <v>179</v>
      </c>
      <c r="F27" s="193" t="s">
        <v>180</v>
      </c>
      <c r="G27" s="175" t="s">
        <v>31</v>
      </c>
      <c r="H27" s="181">
        <v>0</v>
      </c>
      <c r="I27" s="176">
        <v>470000000</v>
      </c>
      <c r="J27" s="175" t="s">
        <v>37</v>
      </c>
      <c r="K27" s="182" t="s">
        <v>56</v>
      </c>
      <c r="L27" s="183" t="s">
        <v>38</v>
      </c>
      <c r="M27" s="180" t="s">
        <v>28</v>
      </c>
      <c r="N27" s="182" t="s">
        <v>39</v>
      </c>
      <c r="O27" s="179" t="s">
        <v>29</v>
      </c>
      <c r="P27" s="184">
        <v>796</v>
      </c>
      <c r="Q27" s="179" t="s">
        <v>30</v>
      </c>
      <c r="R27" s="185">
        <v>2</v>
      </c>
      <c r="S27" s="186">
        <v>1964</v>
      </c>
      <c r="T27" s="187">
        <v>3928</v>
      </c>
      <c r="U27" s="187">
        <v>4399.360000000001</v>
      </c>
      <c r="V27" s="180"/>
      <c r="W27" s="188">
        <v>2015</v>
      </c>
      <c r="X27" s="178" t="s">
        <v>61</v>
      </c>
      <c r="Y27" s="41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</row>
    <row r="28" spans="1:45" s="40" customFormat="1" ht="114.75" customHeight="1">
      <c r="A28" s="116" t="s">
        <v>181</v>
      </c>
      <c r="B28" s="116" t="s">
        <v>26</v>
      </c>
      <c r="C28" s="117" t="s">
        <v>182</v>
      </c>
      <c r="D28" s="117" t="s">
        <v>183</v>
      </c>
      <c r="E28" s="118" t="s">
        <v>184</v>
      </c>
      <c r="F28" s="120" t="s">
        <v>185</v>
      </c>
      <c r="G28" s="116" t="s">
        <v>31</v>
      </c>
      <c r="H28" s="121">
        <v>0</v>
      </c>
      <c r="I28" s="118">
        <v>470000000</v>
      </c>
      <c r="J28" s="116" t="s">
        <v>37</v>
      </c>
      <c r="K28" s="122" t="s">
        <v>55</v>
      </c>
      <c r="L28" s="123" t="s">
        <v>38</v>
      </c>
      <c r="M28" s="124" t="s">
        <v>28</v>
      </c>
      <c r="N28" s="122" t="s">
        <v>39</v>
      </c>
      <c r="O28" s="125" t="s">
        <v>29</v>
      </c>
      <c r="P28" s="126">
        <v>796</v>
      </c>
      <c r="Q28" s="125" t="s">
        <v>30</v>
      </c>
      <c r="R28" s="127">
        <v>0</v>
      </c>
      <c r="S28" s="128">
        <v>6036</v>
      </c>
      <c r="T28" s="129">
        <v>0</v>
      </c>
      <c r="U28" s="129">
        <v>0</v>
      </c>
      <c r="V28" s="124"/>
      <c r="W28" s="130">
        <v>2015</v>
      </c>
      <c r="X28" s="131"/>
      <c r="Y28" s="41"/>
      <c r="Z28" s="22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</row>
    <row r="29" spans="1:45" s="40" customFormat="1" ht="114.75" customHeight="1">
      <c r="A29" s="175" t="s">
        <v>461</v>
      </c>
      <c r="B29" s="175" t="s">
        <v>26</v>
      </c>
      <c r="C29" s="216" t="s">
        <v>182</v>
      </c>
      <c r="D29" s="216" t="s">
        <v>183</v>
      </c>
      <c r="E29" s="176" t="s">
        <v>184</v>
      </c>
      <c r="F29" s="193" t="s">
        <v>185</v>
      </c>
      <c r="G29" s="175" t="s">
        <v>31</v>
      </c>
      <c r="H29" s="181">
        <v>0</v>
      </c>
      <c r="I29" s="176">
        <v>470000000</v>
      </c>
      <c r="J29" s="175" t="s">
        <v>37</v>
      </c>
      <c r="K29" s="182" t="s">
        <v>56</v>
      </c>
      <c r="L29" s="183" t="s">
        <v>38</v>
      </c>
      <c r="M29" s="180" t="s">
        <v>28</v>
      </c>
      <c r="N29" s="182" t="s">
        <v>39</v>
      </c>
      <c r="O29" s="179" t="s">
        <v>29</v>
      </c>
      <c r="P29" s="184">
        <v>796</v>
      </c>
      <c r="Q29" s="179" t="s">
        <v>30</v>
      </c>
      <c r="R29" s="185">
        <v>1</v>
      </c>
      <c r="S29" s="186">
        <v>6036</v>
      </c>
      <c r="T29" s="187">
        <v>6036</v>
      </c>
      <c r="U29" s="187">
        <v>6760.320000000001</v>
      </c>
      <c r="V29" s="180"/>
      <c r="W29" s="188">
        <v>2015</v>
      </c>
      <c r="X29" s="178" t="s">
        <v>61</v>
      </c>
      <c r="Y29" s="41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</row>
    <row r="30" spans="1:45" s="5" customFormat="1" ht="114.75" customHeight="1">
      <c r="A30" s="116" t="s">
        <v>186</v>
      </c>
      <c r="B30" s="116" t="s">
        <v>26</v>
      </c>
      <c r="C30" s="117" t="s">
        <v>187</v>
      </c>
      <c r="D30" s="118" t="s">
        <v>188</v>
      </c>
      <c r="E30" s="119" t="s">
        <v>189</v>
      </c>
      <c r="F30" s="120" t="s">
        <v>190</v>
      </c>
      <c r="G30" s="116" t="s">
        <v>31</v>
      </c>
      <c r="H30" s="121">
        <v>0</v>
      </c>
      <c r="I30" s="118">
        <v>470000000</v>
      </c>
      <c r="J30" s="116" t="s">
        <v>37</v>
      </c>
      <c r="K30" s="122" t="s">
        <v>55</v>
      </c>
      <c r="L30" s="123" t="s">
        <v>38</v>
      </c>
      <c r="M30" s="124" t="s">
        <v>28</v>
      </c>
      <c r="N30" s="122" t="s">
        <v>39</v>
      </c>
      <c r="O30" s="125" t="s">
        <v>29</v>
      </c>
      <c r="P30" s="126" t="s">
        <v>174</v>
      </c>
      <c r="Q30" s="125" t="s">
        <v>175</v>
      </c>
      <c r="R30" s="127">
        <v>0</v>
      </c>
      <c r="S30" s="128">
        <v>5455</v>
      </c>
      <c r="T30" s="129">
        <v>0</v>
      </c>
      <c r="U30" s="129">
        <v>0</v>
      </c>
      <c r="V30" s="116"/>
      <c r="W30" s="130">
        <v>2015</v>
      </c>
      <c r="X30" s="131"/>
      <c r="Y30" s="42"/>
      <c r="Z30" s="59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</row>
    <row r="31" spans="1:45" s="40" customFormat="1" ht="114.75" customHeight="1">
      <c r="A31" s="175" t="s">
        <v>462</v>
      </c>
      <c r="B31" s="175" t="s">
        <v>26</v>
      </c>
      <c r="C31" s="216" t="s">
        <v>187</v>
      </c>
      <c r="D31" s="176" t="s">
        <v>188</v>
      </c>
      <c r="E31" s="206" t="s">
        <v>189</v>
      </c>
      <c r="F31" s="193" t="s">
        <v>190</v>
      </c>
      <c r="G31" s="175" t="s">
        <v>31</v>
      </c>
      <c r="H31" s="181">
        <v>0</v>
      </c>
      <c r="I31" s="176">
        <v>470000000</v>
      </c>
      <c r="J31" s="175" t="s">
        <v>37</v>
      </c>
      <c r="K31" s="182" t="s">
        <v>56</v>
      </c>
      <c r="L31" s="183" t="s">
        <v>38</v>
      </c>
      <c r="M31" s="180" t="s">
        <v>28</v>
      </c>
      <c r="N31" s="182" t="s">
        <v>39</v>
      </c>
      <c r="O31" s="179" t="s">
        <v>29</v>
      </c>
      <c r="P31" s="184" t="s">
        <v>174</v>
      </c>
      <c r="Q31" s="179" t="s">
        <v>175</v>
      </c>
      <c r="R31" s="185">
        <v>1</v>
      </c>
      <c r="S31" s="186">
        <v>5455</v>
      </c>
      <c r="T31" s="187">
        <v>5455</v>
      </c>
      <c r="U31" s="187">
        <v>6109.6</v>
      </c>
      <c r="V31" s="175"/>
      <c r="W31" s="188">
        <v>2015</v>
      </c>
      <c r="X31" s="178" t="s">
        <v>61</v>
      </c>
      <c r="Y31" s="42"/>
      <c r="Z31" s="192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</row>
    <row r="32" spans="1:45" s="40" customFormat="1" ht="114.75" customHeight="1">
      <c r="A32" s="116" t="s">
        <v>191</v>
      </c>
      <c r="B32" s="116" t="s">
        <v>26</v>
      </c>
      <c r="C32" s="117" t="s">
        <v>192</v>
      </c>
      <c r="D32" s="118" t="s">
        <v>193</v>
      </c>
      <c r="E32" s="119" t="s">
        <v>194</v>
      </c>
      <c r="F32" s="120" t="s">
        <v>195</v>
      </c>
      <c r="G32" s="116" t="s">
        <v>31</v>
      </c>
      <c r="H32" s="121">
        <v>0</v>
      </c>
      <c r="I32" s="118">
        <v>470000000</v>
      </c>
      <c r="J32" s="116" t="s">
        <v>37</v>
      </c>
      <c r="K32" s="122" t="s">
        <v>55</v>
      </c>
      <c r="L32" s="123" t="s">
        <v>38</v>
      </c>
      <c r="M32" s="124" t="s">
        <v>28</v>
      </c>
      <c r="N32" s="122" t="s">
        <v>39</v>
      </c>
      <c r="O32" s="125" t="s">
        <v>29</v>
      </c>
      <c r="P32" s="126">
        <v>796</v>
      </c>
      <c r="Q32" s="125" t="s">
        <v>30</v>
      </c>
      <c r="R32" s="127">
        <v>0</v>
      </c>
      <c r="S32" s="128">
        <v>2902</v>
      </c>
      <c r="T32" s="129">
        <v>0</v>
      </c>
      <c r="U32" s="129">
        <v>0</v>
      </c>
      <c r="V32" s="116"/>
      <c r="W32" s="130">
        <v>2015</v>
      </c>
      <c r="X32" s="131"/>
      <c r="Y32" s="42"/>
      <c r="Z32" s="5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</row>
    <row r="33" spans="1:45" s="40" customFormat="1" ht="114.75" customHeight="1">
      <c r="A33" s="175" t="s">
        <v>463</v>
      </c>
      <c r="B33" s="175" t="s">
        <v>26</v>
      </c>
      <c r="C33" s="216" t="s">
        <v>192</v>
      </c>
      <c r="D33" s="176" t="s">
        <v>193</v>
      </c>
      <c r="E33" s="206" t="s">
        <v>194</v>
      </c>
      <c r="F33" s="193" t="s">
        <v>195</v>
      </c>
      <c r="G33" s="175" t="s">
        <v>31</v>
      </c>
      <c r="H33" s="181">
        <v>0</v>
      </c>
      <c r="I33" s="176">
        <v>470000000</v>
      </c>
      <c r="J33" s="175" t="s">
        <v>37</v>
      </c>
      <c r="K33" s="182" t="s">
        <v>56</v>
      </c>
      <c r="L33" s="183" t="s">
        <v>38</v>
      </c>
      <c r="M33" s="180" t="s">
        <v>28</v>
      </c>
      <c r="N33" s="182" t="s">
        <v>39</v>
      </c>
      <c r="O33" s="179" t="s">
        <v>29</v>
      </c>
      <c r="P33" s="184">
        <v>796</v>
      </c>
      <c r="Q33" s="179" t="s">
        <v>30</v>
      </c>
      <c r="R33" s="185">
        <v>2</v>
      </c>
      <c r="S33" s="186">
        <v>2902</v>
      </c>
      <c r="T33" s="187">
        <v>5804</v>
      </c>
      <c r="U33" s="187">
        <v>6500.4800000000005</v>
      </c>
      <c r="V33" s="175"/>
      <c r="W33" s="188">
        <v>2015</v>
      </c>
      <c r="X33" s="178" t="s">
        <v>61</v>
      </c>
      <c r="Y33" s="42"/>
      <c r="Z33" s="191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</row>
    <row r="34" spans="1:45" s="5" customFormat="1" ht="114.75" customHeight="1">
      <c r="A34" s="116" t="s">
        <v>196</v>
      </c>
      <c r="B34" s="116" t="s">
        <v>26</v>
      </c>
      <c r="C34" s="117" t="s">
        <v>197</v>
      </c>
      <c r="D34" s="118" t="s">
        <v>198</v>
      </c>
      <c r="E34" s="119" t="s">
        <v>199</v>
      </c>
      <c r="F34" s="120" t="s">
        <v>200</v>
      </c>
      <c r="G34" s="116" t="s">
        <v>31</v>
      </c>
      <c r="H34" s="121">
        <v>0</v>
      </c>
      <c r="I34" s="118">
        <v>470000000</v>
      </c>
      <c r="J34" s="116" t="s">
        <v>37</v>
      </c>
      <c r="K34" s="122" t="s">
        <v>55</v>
      </c>
      <c r="L34" s="123" t="s">
        <v>38</v>
      </c>
      <c r="M34" s="124" t="s">
        <v>28</v>
      </c>
      <c r="N34" s="122" t="s">
        <v>39</v>
      </c>
      <c r="O34" s="125" t="s">
        <v>29</v>
      </c>
      <c r="P34" s="126">
        <v>796</v>
      </c>
      <c r="Q34" s="125" t="s">
        <v>30</v>
      </c>
      <c r="R34" s="127">
        <v>0</v>
      </c>
      <c r="S34" s="128">
        <v>580</v>
      </c>
      <c r="T34" s="129">
        <v>0</v>
      </c>
      <c r="U34" s="129">
        <v>0</v>
      </c>
      <c r="V34" s="116"/>
      <c r="W34" s="130">
        <v>2015</v>
      </c>
      <c r="X34" s="131"/>
      <c r="Y34" s="42"/>
      <c r="Z34" s="60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</row>
    <row r="35" spans="1:45" s="40" customFormat="1" ht="114.75" customHeight="1">
      <c r="A35" s="175" t="s">
        <v>464</v>
      </c>
      <c r="B35" s="175" t="s">
        <v>26</v>
      </c>
      <c r="C35" s="216" t="s">
        <v>197</v>
      </c>
      <c r="D35" s="176" t="s">
        <v>198</v>
      </c>
      <c r="E35" s="206" t="s">
        <v>199</v>
      </c>
      <c r="F35" s="193" t="s">
        <v>200</v>
      </c>
      <c r="G35" s="175" t="s">
        <v>31</v>
      </c>
      <c r="H35" s="181">
        <v>0</v>
      </c>
      <c r="I35" s="176">
        <v>470000000</v>
      </c>
      <c r="J35" s="175" t="s">
        <v>37</v>
      </c>
      <c r="K35" s="182" t="s">
        <v>56</v>
      </c>
      <c r="L35" s="183" t="s">
        <v>38</v>
      </c>
      <c r="M35" s="180" t="s">
        <v>28</v>
      </c>
      <c r="N35" s="182" t="s">
        <v>39</v>
      </c>
      <c r="O35" s="179" t="s">
        <v>29</v>
      </c>
      <c r="P35" s="184">
        <v>796</v>
      </c>
      <c r="Q35" s="179" t="s">
        <v>30</v>
      </c>
      <c r="R35" s="185">
        <v>4</v>
      </c>
      <c r="S35" s="186">
        <v>580</v>
      </c>
      <c r="T35" s="187">
        <v>2320</v>
      </c>
      <c r="U35" s="187">
        <v>2598.4</v>
      </c>
      <c r="V35" s="175"/>
      <c r="W35" s="188">
        <v>2015</v>
      </c>
      <c r="X35" s="178" t="s">
        <v>61</v>
      </c>
      <c r="Y35" s="42"/>
      <c r="Z35" s="190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</row>
    <row r="36" spans="1:45" s="40" customFormat="1" ht="114.75" customHeight="1">
      <c r="A36" s="116" t="s">
        <v>201</v>
      </c>
      <c r="B36" s="116" t="s">
        <v>26</v>
      </c>
      <c r="C36" s="117" t="s">
        <v>202</v>
      </c>
      <c r="D36" s="118" t="s">
        <v>203</v>
      </c>
      <c r="E36" s="119" t="s">
        <v>204</v>
      </c>
      <c r="F36" s="120" t="s">
        <v>205</v>
      </c>
      <c r="G36" s="116" t="s">
        <v>31</v>
      </c>
      <c r="H36" s="121">
        <v>0</v>
      </c>
      <c r="I36" s="118">
        <v>470000000</v>
      </c>
      <c r="J36" s="116" t="s">
        <v>37</v>
      </c>
      <c r="K36" s="122" t="s">
        <v>55</v>
      </c>
      <c r="L36" s="123" t="s">
        <v>38</v>
      </c>
      <c r="M36" s="124" t="s">
        <v>28</v>
      </c>
      <c r="N36" s="122" t="s">
        <v>39</v>
      </c>
      <c r="O36" s="125" t="s">
        <v>29</v>
      </c>
      <c r="P36" s="126">
        <v>796</v>
      </c>
      <c r="Q36" s="125" t="s">
        <v>30</v>
      </c>
      <c r="R36" s="127">
        <v>0</v>
      </c>
      <c r="S36" s="128">
        <v>1690</v>
      </c>
      <c r="T36" s="129">
        <v>0</v>
      </c>
      <c r="U36" s="129">
        <v>0</v>
      </c>
      <c r="V36" s="116"/>
      <c r="W36" s="130">
        <v>2015</v>
      </c>
      <c r="X36" s="131"/>
      <c r="Y36" s="42"/>
      <c r="Z36" s="60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</row>
    <row r="37" spans="1:45" s="40" customFormat="1" ht="114.75" customHeight="1">
      <c r="A37" s="175" t="s">
        <v>465</v>
      </c>
      <c r="B37" s="175" t="s">
        <v>26</v>
      </c>
      <c r="C37" s="216" t="s">
        <v>202</v>
      </c>
      <c r="D37" s="176" t="s">
        <v>203</v>
      </c>
      <c r="E37" s="206" t="s">
        <v>204</v>
      </c>
      <c r="F37" s="193" t="s">
        <v>205</v>
      </c>
      <c r="G37" s="175" t="s">
        <v>31</v>
      </c>
      <c r="H37" s="181">
        <v>0</v>
      </c>
      <c r="I37" s="176">
        <v>470000000</v>
      </c>
      <c r="J37" s="175" t="s">
        <v>37</v>
      </c>
      <c r="K37" s="182" t="s">
        <v>56</v>
      </c>
      <c r="L37" s="183" t="s">
        <v>38</v>
      </c>
      <c r="M37" s="180" t="s">
        <v>28</v>
      </c>
      <c r="N37" s="182" t="s">
        <v>39</v>
      </c>
      <c r="O37" s="179" t="s">
        <v>29</v>
      </c>
      <c r="P37" s="184">
        <v>796</v>
      </c>
      <c r="Q37" s="179" t="s">
        <v>30</v>
      </c>
      <c r="R37" s="185">
        <v>1</v>
      </c>
      <c r="S37" s="186">
        <v>1690</v>
      </c>
      <c r="T37" s="187">
        <v>1690</v>
      </c>
      <c r="U37" s="187">
        <v>1892.8000000000002</v>
      </c>
      <c r="V37" s="175"/>
      <c r="W37" s="188">
        <v>2015</v>
      </c>
      <c r="X37" s="178" t="s">
        <v>61</v>
      </c>
      <c r="Y37" s="42"/>
      <c r="Z37" s="18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</row>
    <row r="38" spans="1:45" s="5" customFormat="1" ht="114.75" customHeight="1">
      <c r="A38" s="116" t="s">
        <v>206</v>
      </c>
      <c r="B38" s="116" t="s">
        <v>26</v>
      </c>
      <c r="C38" s="117" t="s">
        <v>207</v>
      </c>
      <c r="D38" s="118" t="s">
        <v>208</v>
      </c>
      <c r="E38" s="119" t="s">
        <v>209</v>
      </c>
      <c r="F38" s="120" t="s">
        <v>210</v>
      </c>
      <c r="G38" s="116" t="s">
        <v>31</v>
      </c>
      <c r="H38" s="121">
        <v>0</v>
      </c>
      <c r="I38" s="118">
        <v>470000000</v>
      </c>
      <c r="J38" s="116" t="s">
        <v>37</v>
      </c>
      <c r="K38" s="122" t="s">
        <v>55</v>
      </c>
      <c r="L38" s="123" t="s">
        <v>38</v>
      </c>
      <c r="M38" s="124" t="s">
        <v>28</v>
      </c>
      <c r="N38" s="122" t="s">
        <v>39</v>
      </c>
      <c r="O38" s="125" t="s">
        <v>29</v>
      </c>
      <c r="P38" s="126">
        <v>796</v>
      </c>
      <c r="Q38" s="125" t="s">
        <v>30</v>
      </c>
      <c r="R38" s="127">
        <v>0</v>
      </c>
      <c r="S38" s="128">
        <v>325</v>
      </c>
      <c r="T38" s="129">
        <v>0</v>
      </c>
      <c r="U38" s="129">
        <v>0</v>
      </c>
      <c r="V38" s="124"/>
      <c r="W38" s="130">
        <v>2015</v>
      </c>
      <c r="X38" s="131"/>
      <c r="Y38" s="41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</row>
    <row r="39" spans="1:45" s="40" customFormat="1" ht="114.75" customHeight="1">
      <c r="A39" s="175" t="s">
        <v>467</v>
      </c>
      <c r="B39" s="175" t="s">
        <v>26</v>
      </c>
      <c r="C39" s="216" t="s">
        <v>207</v>
      </c>
      <c r="D39" s="176" t="s">
        <v>208</v>
      </c>
      <c r="E39" s="206" t="s">
        <v>209</v>
      </c>
      <c r="F39" s="193" t="s">
        <v>210</v>
      </c>
      <c r="G39" s="175" t="s">
        <v>31</v>
      </c>
      <c r="H39" s="181">
        <v>0</v>
      </c>
      <c r="I39" s="176">
        <v>470000000</v>
      </c>
      <c r="J39" s="175" t="s">
        <v>37</v>
      </c>
      <c r="K39" s="182" t="s">
        <v>56</v>
      </c>
      <c r="L39" s="183" t="s">
        <v>38</v>
      </c>
      <c r="M39" s="180" t="s">
        <v>28</v>
      </c>
      <c r="N39" s="182" t="s">
        <v>39</v>
      </c>
      <c r="O39" s="179" t="s">
        <v>29</v>
      </c>
      <c r="P39" s="184">
        <v>796</v>
      </c>
      <c r="Q39" s="179" t="s">
        <v>30</v>
      </c>
      <c r="R39" s="185">
        <v>4</v>
      </c>
      <c r="S39" s="186">
        <v>325</v>
      </c>
      <c r="T39" s="187">
        <v>1300</v>
      </c>
      <c r="U39" s="187">
        <v>1456.0000000000002</v>
      </c>
      <c r="V39" s="180"/>
      <c r="W39" s="188">
        <v>2015</v>
      </c>
      <c r="X39" s="178" t="s">
        <v>61</v>
      </c>
      <c r="Y39" s="41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</row>
    <row r="40" spans="1:45" s="40" customFormat="1" ht="114.75" customHeight="1">
      <c r="A40" s="116" t="s">
        <v>211</v>
      </c>
      <c r="B40" s="116" t="s">
        <v>26</v>
      </c>
      <c r="C40" s="117" t="s">
        <v>212</v>
      </c>
      <c r="D40" s="118" t="s">
        <v>71</v>
      </c>
      <c r="E40" s="119" t="s">
        <v>213</v>
      </c>
      <c r="F40" s="120" t="s">
        <v>214</v>
      </c>
      <c r="G40" s="116" t="s">
        <v>31</v>
      </c>
      <c r="H40" s="121">
        <v>0</v>
      </c>
      <c r="I40" s="118">
        <v>470000000</v>
      </c>
      <c r="J40" s="116" t="s">
        <v>37</v>
      </c>
      <c r="K40" s="122" t="s">
        <v>55</v>
      </c>
      <c r="L40" s="123" t="s">
        <v>38</v>
      </c>
      <c r="M40" s="124" t="s">
        <v>28</v>
      </c>
      <c r="N40" s="122" t="s">
        <v>39</v>
      </c>
      <c r="O40" s="125" t="s">
        <v>29</v>
      </c>
      <c r="P40" s="126">
        <v>796</v>
      </c>
      <c r="Q40" s="125" t="s">
        <v>30</v>
      </c>
      <c r="R40" s="127">
        <v>0</v>
      </c>
      <c r="S40" s="128">
        <v>638</v>
      </c>
      <c r="T40" s="129">
        <v>0</v>
      </c>
      <c r="U40" s="129">
        <v>0</v>
      </c>
      <c r="V40" s="124"/>
      <c r="W40" s="130">
        <v>2015</v>
      </c>
      <c r="X40" s="131"/>
      <c r="Y40" s="41"/>
      <c r="Z40" s="22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</row>
    <row r="41" spans="1:45" s="40" customFormat="1" ht="114.75" customHeight="1">
      <c r="A41" s="175" t="s">
        <v>466</v>
      </c>
      <c r="B41" s="175" t="s">
        <v>26</v>
      </c>
      <c r="C41" s="216" t="s">
        <v>212</v>
      </c>
      <c r="D41" s="176" t="s">
        <v>71</v>
      </c>
      <c r="E41" s="206" t="s">
        <v>213</v>
      </c>
      <c r="F41" s="193" t="s">
        <v>214</v>
      </c>
      <c r="G41" s="175" t="s">
        <v>31</v>
      </c>
      <c r="H41" s="181">
        <v>0</v>
      </c>
      <c r="I41" s="176">
        <v>470000000</v>
      </c>
      <c r="J41" s="175" t="s">
        <v>37</v>
      </c>
      <c r="K41" s="182" t="s">
        <v>56</v>
      </c>
      <c r="L41" s="183" t="s">
        <v>38</v>
      </c>
      <c r="M41" s="180" t="s">
        <v>28</v>
      </c>
      <c r="N41" s="182" t="s">
        <v>39</v>
      </c>
      <c r="O41" s="179" t="s">
        <v>29</v>
      </c>
      <c r="P41" s="184">
        <v>796</v>
      </c>
      <c r="Q41" s="179" t="s">
        <v>30</v>
      </c>
      <c r="R41" s="185">
        <v>1</v>
      </c>
      <c r="S41" s="186">
        <v>638</v>
      </c>
      <c r="T41" s="187">
        <v>638</v>
      </c>
      <c r="U41" s="187">
        <v>714.5600000000001</v>
      </c>
      <c r="V41" s="180"/>
      <c r="W41" s="188">
        <v>2015</v>
      </c>
      <c r="X41" s="178" t="s">
        <v>61</v>
      </c>
      <c r="Y41" s="41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</row>
    <row r="42" spans="1:45" s="5" customFormat="1" ht="114.75" customHeight="1">
      <c r="A42" s="116" t="s">
        <v>215</v>
      </c>
      <c r="B42" s="116" t="s">
        <v>26</v>
      </c>
      <c r="C42" s="117" t="s">
        <v>216</v>
      </c>
      <c r="D42" s="118" t="s">
        <v>217</v>
      </c>
      <c r="E42" s="119" t="s">
        <v>184</v>
      </c>
      <c r="F42" s="120" t="s">
        <v>218</v>
      </c>
      <c r="G42" s="116" t="s">
        <v>31</v>
      </c>
      <c r="H42" s="121">
        <v>0</v>
      </c>
      <c r="I42" s="118">
        <v>470000000</v>
      </c>
      <c r="J42" s="116" t="s">
        <v>37</v>
      </c>
      <c r="K42" s="122" t="s">
        <v>55</v>
      </c>
      <c r="L42" s="123" t="s">
        <v>38</v>
      </c>
      <c r="M42" s="124" t="s">
        <v>28</v>
      </c>
      <c r="N42" s="122" t="s">
        <v>39</v>
      </c>
      <c r="O42" s="125" t="s">
        <v>29</v>
      </c>
      <c r="P42" s="126">
        <v>796</v>
      </c>
      <c r="Q42" s="125" t="s">
        <v>30</v>
      </c>
      <c r="R42" s="127">
        <v>0</v>
      </c>
      <c r="S42" s="128">
        <v>6964</v>
      </c>
      <c r="T42" s="129">
        <v>0</v>
      </c>
      <c r="U42" s="129">
        <v>0</v>
      </c>
      <c r="V42" s="124"/>
      <c r="W42" s="130">
        <v>2015</v>
      </c>
      <c r="X42" s="131"/>
      <c r="Y42" s="41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</row>
    <row r="43" spans="1:45" s="40" customFormat="1" ht="114.75" customHeight="1">
      <c r="A43" s="175" t="s">
        <v>468</v>
      </c>
      <c r="B43" s="175" t="s">
        <v>26</v>
      </c>
      <c r="C43" s="216" t="s">
        <v>216</v>
      </c>
      <c r="D43" s="176" t="s">
        <v>217</v>
      </c>
      <c r="E43" s="206" t="s">
        <v>184</v>
      </c>
      <c r="F43" s="193" t="s">
        <v>218</v>
      </c>
      <c r="G43" s="175" t="s">
        <v>31</v>
      </c>
      <c r="H43" s="181">
        <v>0</v>
      </c>
      <c r="I43" s="176">
        <v>470000000</v>
      </c>
      <c r="J43" s="175" t="s">
        <v>37</v>
      </c>
      <c r="K43" s="182" t="s">
        <v>56</v>
      </c>
      <c r="L43" s="183" t="s">
        <v>38</v>
      </c>
      <c r="M43" s="180" t="s">
        <v>28</v>
      </c>
      <c r="N43" s="182" t="s">
        <v>39</v>
      </c>
      <c r="O43" s="179" t="s">
        <v>29</v>
      </c>
      <c r="P43" s="184">
        <v>796</v>
      </c>
      <c r="Q43" s="179" t="s">
        <v>30</v>
      </c>
      <c r="R43" s="185">
        <v>1</v>
      </c>
      <c r="S43" s="186">
        <v>6964</v>
      </c>
      <c r="T43" s="187">
        <v>6964</v>
      </c>
      <c r="U43" s="187">
        <v>7799.68</v>
      </c>
      <c r="V43" s="180"/>
      <c r="W43" s="188">
        <v>2015</v>
      </c>
      <c r="X43" s="178" t="s">
        <v>61</v>
      </c>
      <c r="Y43" s="41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</row>
    <row r="44" spans="1:45" s="40" customFormat="1" ht="114.75" customHeight="1">
      <c r="A44" s="116" t="s">
        <v>219</v>
      </c>
      <c r="B44" s="116" t="s">
        <v>26</v>
      </c>
      <c r="C44" s="117" t="s">
        <v>220</v>
      </c>
      <c r="D44" s="118" t="s">
        <v>188</v>
      </c>
      <c r="E44" s="119" t="s">
        <v>221</v>
      </c>
      <c r="F44" s="120" t="s">
        <v>222</v>
      </c>
      <c r="G44" s="116" t="s">
        <v>31</v>
      </c>
      <c r="H44" s="121">
        <v>0</v>
      </c>
      <c r="I44" s="118">
        <v>470000000</v>
      </c>
      <c r="J44" s="116" t="s">
        <v>37</v>
      </c>
      <c r="K44" s="122" t="s">
        <v>55</v>
      </c>
      <c r="L44" s="123" t="s">
        <v>38</v>
      </c>
      <c r="M44" s="124" t="s">
        <v>28</v>
      </c>
      <c r="N44" s="122" t="s">
        <v>39</v>
      </c>
      <c r="O44" s="125" t="s">
        <v>29</v>
      </c>
      <c r="P44" s="126">
        <v>796</v>
      </c>
      <c r="Q44" s="125" t="s">
        <v>30</v>
      </c>
      <c r="R44" s="127">
        <v>0</v>
      </c>
      <c r="S44" s="128">
        <v>2261</v>
      </c>
      <c r="T44" s="129">
        <v>0</v>
      </c>
      <c r="U44" s="129">
        <v>0</v>
      </c>
      <c r="V44" s="124"/>
      <c r="W44" s="130">
        <v>2015</v>
      </c>
      <c r="X44" s="131"/>
      <c r="Y44" s="41"/>
      <c r="Z44" s="22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</row>
    <row r="45" spans="1:45" s="40" customFormat="1" ht="114.75" customHeight="1">
      <c r="A45" s="175" t="s">
        <v>469</v>
      </c>
      <c r="B45" s="175" t="s">
        <v>26</v>
      </c>
      <c r="C45" s="216" t="s">
        <v>220</v>
      </c>
      <c r="D45" s="176" t="s">
        <v>188</v>
      </c>
      <c r="E45" s="206" t="s">
        <v>221</v>
      </c>
      <c r="F45" s="193" t="s">
        <v>222</v>
      </c>
      <c r="G45" s="175" t="s">
        <v>31</v>
      </c>
      <c r="H45" s="181">
        <v>0</v>
      </c>
      <c r="I45" s="176">
        <v>470000000</v>
      </c>
      <c r="J45" s="175" t="s">
        <v>37</v>
      </c>
      <c r="K45" s="182" t="s">
        <v>56</v>
      </c>
      <c r="L45" s="183" t="s">
        <v>38</v>
      </c>
      <c r="M45" s="180" t="s">
        <v>28</v>
      </c>
      <c r="N45" s="182" t="s">
        <v>39</v>
      </c>
      <c r="O45" s="179" t="s">
        <v>29</v>
      </c>
      <c r="P45" s="184">
        <v>796</v>
      </c>
      <c r="Q45" s="179" t="s">
        <v>30</v>
      </c>
      <c r="R45" s="185">
        <v>1</v>
      </c>
      <c r="S45" s="186">
        <v>2261</v>
      </c>
      <c r="T45" s="187">
        <v>2261</v>
      </c>
      <c r="U45" s="187">
        <v>2532.32</v>
      </c>
      <c r="V45" s="180"/>
      <c r="W45" s="188">
        <v>2015</v>
      </c>
      <c r="X45" s="178" t="s">
        <v>61</v>
      </c>
      <c r="Y45" s="41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</row>
    <row r="46" spans="1:45" s="5" customFormat="1" ht="114.75" customHeight="1">
      <c r="A46" s="116" t="s">
        <v>223</v>
      </c>
      <c r="B46" s="116" t="s">
        <v>26</v>
      </c>
      <c r="C46" s="117" t="s">
        <v>224</v>
      </c>
      <c r="D46" s="118" t="s">
        <v>188</v>
      </c>
      <c r="E46" s="119" t="s">
        <v>225</v>
      </c>
      <c r="F46" s="120" t="s">
        <v>226</v>
      </c>
      <c r="G46" s="116" t="s">
        <v>31</v>
      </c>
      <c r="H46" s="121">
        <v>0</v>
      </c>
      <c r="I46" s="118">
        <v>470000000</v>
      </c>
      <c r="J46" s="116" t="s">
        <v>37</v>
      </c>
      <c r="K46" s="122" t="s">
        <v>55</v>
      </c>
      <c r="L46" s="123" t="s">
        <v>38</v>
      </c>
      <c r="M46" s="124" t="s">
        <v>28</v>
      </c>
      <c r="N46" s="122" t="s">
        <v>39</v>
      </c>
      <c r="O46" s="125" t="s">
        <v>29</v>
      </c>
      <c r="P46" s="126">
        <v>796</v>
      </c>
      <c r="Q46" s="125" t="s">
        <v>30</v>
      </c>
      <c r="R46" s="127">
        <v>0</v>
      </c>
      <c r="S46" s="128">
        <v>1200</v>
      </c>
      <c r="T46" s="129">
        <v>0</v>
      </c>
      <c r="U46" s="129">
        <v>0</v>
      </c>
      <c r="V46" s="124"/>
      <c r="W46" s="130">
        <v>2015</v>
      </c>
      <c r="X46" s="131"/>
      <c r="Y46" s="41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</row>
    <row r="47" spans="1:45" s="40" customFormat="1" ht="114.75" customHeight="1">
      <c r="A47" s="175" t="s">
        <v>470</v>
      </c>
      <c r="B47" s="175" t="s">
        <v>26</v>
      </c>
      <c r="C47" s="216" t="s">
        <v>224</v>
      </c>
      <c r="D47" s="176" t="s">
        <v>188</v>
      </c>
      <c r="E47" s="206" t="s">
        <v>225</v>
      </c>
      <c r="F47" s="193" t="s">
        <v>226</v>
      </c>
      <c r="G47" s="175" t="s">
        <v>31</v>
      </c>
      <c r="H47" s="181">
        <v>0</v>
      </c>
      <c r="I47" s="176">
        <v>470000000</v>
      </c>
      <c r="J47" s="175" t="s">
        <v>37</v>
      </c>
      <c r="K47" s="182" t="s">
        <v>56</v>
      </c>
      <c r="L47" s="183" t="s">
        <v>38</v>
      </c>
      <c r="M47" s="180" t="s">
        <v>28</v>
      </c>
      <c r="N47" s="182" t="s">
        <v>39</v>
      </c>
      <c r="O47" s="179" t="s">
        <v>29</v>
      </c>
      <c r="P47" s="184">
        <v>796</v>
      </c>
      <c r="Q47" s="179" t="s">
        <v>30</v>
      </c>
      <c r="R47" s="185">
        <v>1</v>
      </c>
      <c r="S47" s="186">
        <v>1200</v>
      </c>
      <c r="T47" s="187">
        <v>1200</v>
      </c>
      <c r="U47" s="187">
        <v>1344.0000000000002</v>
      </c>
      <c r="V47" s="180"/>
      <c r="W47" s="188">
        <v>2015</v>
      </c>
      <c r="X47" s="178" t="s">
        <v>61</v>
      </c>
      <c r="Y47" s="41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</row>
    <row r="48" spans="1:45" s="40" customFormat="1" ht="114.75" customHeight="1">
      <c r="A48" s="116" t="s">
        <v>227</v>
      </c>
      <c r="B48" s="116" t="s">
        <v>26</v>
      </c>
      <c r="C48" s="117" t="s">
        <v>228</v>
      </c>
      <c r="D48" s="118" t="s">
        <v>229</v>
      </c>
      <c r="E48" s="119" t="s">
        <v>230</v>
      </c>
      <c r="F48" s="120" t="s">
        <v>231</v>
      </c>
      <c r="G48" s="116" t="s">
        <v>31</v>
      </c>
      <c r="H48" s="121">
        <v>0</v>
      </c>
      <c r="I48" s="118">
        <v>470000000</v>
      </c>
      <c r="J48" s="116" t="s">
        <v>37</v>
      </c>
      <c r="K48" s="122" t="s">
        <v>55</v>
      </c>
      <c r="L48" s="123" t="s">
        <v>38</v>
      </c>
      <c r="M48" s="124" t="s">
        <v>28</v>
      </c>
      <c r="N48" s="122" t="s">
        <v>39</v>
      </c>
      <c r="O48" s="125" t="s">
        <v>29</v>
      </c>
      <c r="P48" s="126" t="s">
        <v>232</v>
      </c>
      <c r="Q48" s="125" t="s">
        <v>233</v>
      </c>
      <c r="R48" s="127">
        <v>0</v>
      </c>
      <c r="S48" s="128">
        <v>1741</v>
      </c>
      <c r="T48" s="129">
        <v>0</v>
      </c>
      <c r="U48" s="129">
        <v>0</v>
      </c>
      <c r="V48" s="124"/>
      <c r="W48" s="130">
        <v>2015</v>
      </c>
      <c r="X48" s="131"/>
      <c r="Y48" s="41"/>
      <c r="Z48" s="22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</row>
    <row r="49" spans="1:45" s="40" customFormat="1" ht="114.75" customHeight="1">
      <c r="A49" s="175" t="s">
        <v>471</v>
      </c>
      <c r="B49" s="175" t="s">
        <v>26</v>
      </c>
      <c r="C49" s="216" t="s">
        <v>228</v>
      </c>
      <c r="D49" s="176" t="s">
        <v>229</v>
      </c>
      <c r="E49" s="206" t="s">
        <v>230</v>
      </c>
      <c r="F49" s="193" t="s">
        <v>231</v>
      </c>
      <c r="G49" s="175" t="s">
        <v>31</v>
      </c>
      <c r="H49" s="181">
        <v>0</v>
      </c>
      <c r="I49" s="176">
        <v>470000000</v>
      </c>
      <c r="J49" s="175" t="s">
        <v>37</v>
      </c>
      <c r="K49" s="182" t="s">
        <v>56</v>
      </c>
      <c r="L49" s="183" t="s">
        <v>38</v>
      </c>
      <c r="M49" s="180" t="s">
        <v>28</v>
      </c>
      <c r="N49" s="182" t="s">
        <v>39</v>
      </c>
      <c r="O49" s="179" t="s">
        <v>29</v>
      </c>
      <c r="P49" s="184" t="s">
        <v>232</v>
      </c>
      <c r="Q49" s="179" t="s">
        <v>233</v>
      </c>
      <c r="R49" s="185">
        <v>4</v>
      </c>
      <c r="S49" s="186">
        <v>1741</v>
      </c>
      <c r="T49" s="187">
        <v>6964</v>
      </c>
      <c r="U49" s="187">
        <v>7799.68</v>
      </c>
      <c r="V49" s="180"/>
      <c r="W49" s="188">
        <v>2015</v>
      </c>
      <c r="X49" s="178" t="s">
        <v>61</v>
      </c>
      <c r="Y49" s="41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</row>
    <row r="50" spans="1:45" s="40" customFormat="1" ht="114.75" customHeight="1">
      <c r="A50" s="116" t="s">
        <v>234</v>
      </c>
      <c r="B50" s="116" t="s">
        <v>26</v>
      </c>
      <c r="C50" s="117" t="s">
        <v>235</v>
      </c>
      <c r="D50" s="118" t="s">
        <v>236</v>
      </c>
      <c r="E50" s="119" t="s">
        <v>237</v>
      </c>
      <c r="F50" s="120" t="s">
        <v>238</v>
      </c>
      <c r="G50" s="116" t="s">
        <v>31</v>
      </c>
      <c r="H50" s="121">
        <v>0</v>
      </c>
      <c r="I50" s="118">
        <v>470000000</v>
      </c>
      <c r="J50" s="116" t="s">
        <v>37</v>
      </c>
      <c r="K50" s="122" t="s">
        <v>55</v>
      </c>
      <c r="L50" s="123" t="s">
        <v>38</v>
      </c>
      <c r="M50" s="124" t="s">
        <v>28</v>
      </c>
      <c r="N50" s="122" t="s">
        <v>39</v>
      </c>
      <c r="O50" s="125" t="s">
        <v>29</v>
      </c>
      <c r="P50" s="126">
        <v>796</v>
      </c>
      <c r="Q50" s="125" t="s">
        <v>30</v>
      </c>
      <c r="R50" s="127">
        <v>0</v>
      </c>
      <c r="S50" s="128">
        <v>308</v>
      </c>
      <c r="T50" s="129">
        <v>0</v>
      </c>
      <c r="U50" s="129">
        <v>0</v>
      </c>
      <c r="V50" s="124"/>
      <c r="W50" s="130">
        <v>2015</v>
      </c>
      <c r="X50" s="131"/>
      <c r="Y50" s="41"/>
      <c r="Z50" s="22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</row>
    <row r="51" spans="1:45" s="40" customFormat="1" ht="114.75" customHeight="1">
      <c r="A51" s="175" t="s">
        <v>472</v>
      </c>
      <c r="B51" s="175" t="s">
        <v>26</v>
      </c>
      <c r="C51" s="216" t="s">
        <v>235</v>
      </c>
      <c r="D51" s="176" t="s">
        <v>236</v>
      </c>
      <c r="E51" s="206" t="s">
        <v>237</v>
      </c>
      <c r="F51" s="193" t="s">
        <v>238</v>
      </c>
      <c r="G51" s="175" t="s">
        <v>31</v>
      </c>
      <c r="H51" s="181">
        <v>0</v>
      </c>
      <c r="I51" s="176">
        <v>470000000</v>
      </c>
      <c r="J51" s="175" t="s">
        <v>37</v>
      </c>
      <c r="K51" s="182" t="s">
        <v>56</v>
      </c>
      <c r="L51" s="183" t="s">
        <v>38</v>
      </c>
      <c r="M51" s="180" t="s">
        <v>28</v>
      </c>
      <c r="N51" s="182" t="s">
        <v>39</v>
      </c>
      <c r="O51" s="179" t="s">
        <v>29</v>
      </c>
      <c r="P51" s="184">
        <v>796</v>
      </c>
      <c r="Q51" s="179" t="s">
        <v>30</v>
      </c>
      <c r="R51" s="185">
        <v>4</v>
      </c>
      <c r="S51" s="186">
        <v>308</v>
      </c>
      <c r="T51" s="187">
        <v>1232</v>
      </c>
      <c r="U51" s="187">
        <v>1379.8400000000001</v>
      </c>
      <c r="V51" s="180"/>
      <c r="W51" s="188">
        <v>2015</v>
      </c>
      <c r="X51" s="178" t="s">
        <v>61</v>
      </c>
      <c r="Y51" s="41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</row>
    <row r="52" spans="1:45" s="40" customFormat="1" ht="114.75" customHeight="1">
      <c r="A52" s="116" t="s">
        <v>239</v>
      </c>
      <c r="B52" s="116" t="s">
        <v>26</v>
      </c>
      <c r="C52" s="117" t="s">
        <v>240</v>
      </c>
      <c r="D52" s="118" t="s">
        <v>178</v>
      </c>
      <c r="E52" s="119" t="s">
        <v>194</v>
      </c>
      <c r="F52" s="120" t="s">
        <v>241</v>
      </c>
      <c r="G52" s="116" t="s">
        <v>31</v>
      </c>
      <c r="H52" s="121">
        <v>0</v>
      </c>
      <c r="I52" s="118">
        <v>470000000</v>
      </c>
      <c r="J52" s="116" t="s">
        <v>37</v>
      </c>
      <c r="K52" s="122" t="s">
        <v>55</v>
      </c>
      <c r="L52" s="123" t="s">
        <v>38</v>
      </c>
      <c r="M52" s="124" t="s">
        <v>28</v>
      </c>
      <c r="N52" s="122" t="s">
        <v>39</v>
      </c>
      <c r="O52" s="125" t="s">
        <v>29</v>
      </c>
      <c r="P52" s="126">
        <v>796</v>
      </c>
      <c r="Q52" s="125" t="s">
        <v>30</v>
      </c>
      <c r="R52" s="127">
        <v>0</v>
      </c>
      <c r="S52" s="128">
        <v>1683</v>
      </c>
      <c r="T52" s="129">
        <v>0</v>
      </c>
      <c r="U52" s="129">
        <v>0</v>
      </c>
      <c r="V52" s="124"/>
      <c r="W52" s="130">
        <v>2015</v>
      </c>
      <c r="X52" s="131"/>
      <c r="Y52" s="41"/>
      <c r="Z52" s="22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</row>
    <row r="53" spans="1:45" s="40" customFormat="1" ht="114.75" customHeight="1">
      <c r="A53" s="175" t="s">
        <v>473</v>
      </c>
      <c r="B53" s="175" t="s">
        <v>26</v>
      </c>
      <c r="C53" s="216" t="s">
        <v>240</v>
      </c>
      <c r="D53" s="176" t="s">
        <v>178</v>
      </c>
      <c r="E53" s="206" t="s">
        <v>194</v>
      </c>
      <c r="F53" s="193" t="s">
        <v>241</v>
      </c>
      <c r="G53" s="175" t="s">
        <v>31</v>
      </c>
      <c r="H53" s="181">
        <v>0</v>
      </c>
      <c r="I53" s="176">
        <v>470000000</v>
      </c>
      <c r="J53" s="175" t="s">
        <v>37</v>
      </c>
      <c r="K53" s="182" t="s">
        <v>56</v>
      </c>
      <c r="L53" s="183" t="s">
        <v>38</v>
      </c>
      <c r="M53" s="180" t="s">
        <v>28</v>
      </c>
      <c r="N53" s="182" t="s">
        <v>39</v>
      </c>
      <c r="O53" s="179" t="s">
        <v>29</v>
      </c>
      <c r="P53" s="184">
        <v>796</v>
      </c>
      <c r="Q53" s="179" t="s">
        <v>30</v>
      </c>
      <c r="R53" s="185">
        <v>4</v>
      </c>
      <c r="S53" s="186">
        <v>1683</v>
      </c>
      <c r="T53" s="187">
        <v>6732</v>
      </c>
      <c r="U53" s="187">
        <v>7539.840000000001</v>
      </c>
      <c r="V53" s="180"/>
      <c r="W53" s="188">
        <v>2015</v>
      </c>
      <c r="X53" s="178" t="s">
        <v>61</v>
      </c>
      <c r="Y53" s="41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</row>
    <row r="54" spans="1:45" s="40" customFormat="1" ht="114.75" customHeight="1">
      <c r="A54" s="116" t="s">
        <v>242</v>
      </c>
      <c r="B54" s="116" t="s">
        <v>26</v>
      </c>
      <c r="C54" s="117" t="s">
        <v>243</v>
      </c>
      <c r="D54" s="118" t="s">
        <v>171</v>
      </c>
      <c r="E54" s="119" t="s">
        <v>244</v>
      </c>
      <c r="F54" s="120" t="s">
        <v>245</v>
      </c>
      <c r="G54" s="116" t="s">
        <v>31</v>
      </c>
      <c r="H54" s="121">
        <v>0</v>
      </c>
      <c r="I54" s="118">
        <v>470000000</v>
      </c>
      <c r="J54" s="116" t="s">
        <v>37</v>
      </c>
      <c r="K54" s="122" t="s">
        <v>55</v>
      </c>
      <c r="L54" s="123" t="s">
        <v>38</v>
      </c>
      <c r="M54" s="124" t="s">
        <v>28</v>
      </c>
      <c r="N54" s="122" t="s">
        <v>39</v>
      </c>
      <c r="O54" s="125" t="s">
        <v>29</v>
      </c>
      <c r="P54" s="126">
        <v>796</v>
      </c>
      <c r="Q54" s="125" t="s">
        <v>30</v>
      </c>
      <c r="R54" s="127">
        <v>0</v>
      </c>
      <c r="S54" s="128">
        <v>13929</v>
      </c>
      <c r="T54" s="129">
        <v>0</v>
      </c>
      <c r="U54" s="129">
        <v>0</v>
      </c>
      <c r="V54" s="124"/>
      <c r="W54" s="130">
        <v>2015</v>
      </c>
      <c r="X54" s="131"/>
      <c r="Y54" s="41"/>
      <c r="Z54" s="47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</row>
    <row r="55" spans="1:45" s="40" customFormat="1" ht="114.75" customHeight="1">
      <c r="A55" s="175" t="s">
        <v>474</v>
      </c>
      <c r="B55" s="175" t="s">
        <v>26</v>
      </c>
      <c r="C55" s="216" t="s">
        <v>243</v>
      </c>
      <c r="D55" s="176" t="s">
        <v>171</v>
      </c>
      <c r="E55" s="206" t="s">
        <v>244</v>
      </c>
      <c r="F55" s="193" t="s">
        <v>245</v>
      </c>
      <c r="G55" s="175" t="s">
        <v>31</v>
      </c>
      <c r="H55" s="181">
        <v>0</v>
      </c>
      <c r="I55" s="176">
        <v>470000000</v>
      </c>
      <c r="J55" s="175" t="s">
        <v>37</v>
      </c>
      <c r="K55" s="182" t="s">
        <v>56</v>
      </c>
      <c r="L55" s="183" t="s">
        <v>38</v>
      </c>
      <c r="M55" s="180" t="s">
        <v>28</v>
      </c>
      <c r="N55" s="182" t="s">
        <v>39</v>
      </c>
      <c r="O55" s="179" t="s">
        <v>29</v>
      </c>
      <c r="P55" s="184">
        <v>796</v>
      </c>
      <c r="Q55" s="179" t="s">
        <v>30</v>
      </c>
      <c r="R55" s="185">
        <v>8</v>
      </c>
      <c r="S55" s="186">
        <v>13929</v>
      </c>
      <c r="T55" s="187">
        <v>111432</v>
      </c>
      <c r="U55" s="187">
        <v>124803.84000000001</v>
      </c>
      <c r="V55" s="180"/>
      <c r="W55" s="188">
        <v>2015</v>
      </c>
      <c r="X55" s="178" t="s">
        <v>61</v>
      </c>
      <c r="Y55" s="41"/>
      <c r="Z55" s="23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</row>
    <row r="56" spans="1:45" s="40" customFormat="1" ht="114.75" customHeight="1">
      <c r="A56" s="116" t="s">
        <v>246</v>
      </c>
      <c r="B56" s="116" t="s">
        <v>26</v>
      </c>
      <c r="C56" s="117" t="s">
        <v>247</v>
      </c>
      <c r="D56" s="118" t="s">
        <v>248</v>
      </c>
      <c r="E56" s="119" t="s">
        <v>249</v>
      </c>
      <c r="F56" s="120" t="s">
        <v>250</v>
      </c>
      <c r="G56" s="116" t="s">
        <v>31</v>
      </c>
      <c r="H56" s="121">
        <v>0</v>
      </c>
      <c r="I56" s="118">
        <v>470000000</v>
      </c>
      <c r="J56" s="116" t="s">
        <v>37</v>
      </c>
      <c r="K56" s="122" t="s">
        <v>55</v>
      </c>
      <c r="L56" s="123" t="s">
        <v>38</v>
      </c>
      <c r="M56" s="124" t="s">
        <v>28</v>
      </c>
      <c r="N56" s="122" t="s">
        <v>39</v>
      </c>
      <c r="O56" s="125" t="s">
        <v>29</v>
      </c>
      <c r="P56" s="126">
        <v>796</v>
      </c>
      <c r="Q56" s="125" t="s">
        <v>30</v>
      </c>
      <c r="R56" s="127">
        <v>0</v>
      </c>
      <c r="S56" s="128">
        <v>3134</v>
      </c>
      <c r="T56" s="129">
        <v>0</v>
      </c>
      <c r="U56" s="129">
        <v>0</v>
      </c>
      <c r="V56" s="124"/>
      <c r="W56" s="130">
        <v>2015</v>
      </c>
      <c r="X56" s="131"/>
      <c r="Y56" s="41"/>
      <c r="Z56" s="47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</row>
    <row r="57" spans="1:45" s="40" customFormat="1" ht="114.75" customHeight="1">
      <c r="A57" s="175" t="s">
        <v>475</v>
      </c>
      <c r="B57" s="175" t="s">
        <v>26</v>
      </c>
      <c r="C57" s="216" t="s">
        <v>247</v>
      </c>
      <c r="D57" s="176" t="s">
        <v>248</v>
      </c>
      <c r="E57" s="206" t="s">
        <v>249</v>
      </c>
      <c r="F57" s="193" t="s">
        <v>250</v>
      </c>
      <c r="G57" s="175" t="s">
        <v>31</v>
      </c>
      <c r="H57" s="181">
        <v>0</v>
      </c>
      <c r="I57" s="176">
        <v>470000000</v>
      </c>
      <c r="J57" s="175" t="s">
        <v>37</v>
      </c>
      <c r="K57" s="182" t="s">
        <v>56</v>
      </c>
      <c r="L57" s="183" t="s">
        <v>38</v>
      </c>
      <c r="M57" s="180" t="s">
        <v>28</v>
      </c>
      <c r="N57" s="182" t="s">
        <v>39</v>
      </c>
      <c r="O57" s="179" t="s">
        <v>29</v>
      </c>
      <c r="P57" s="184">
        <v>796</v>
      </c>
      <c r="Q57" s="179" t="s">
        <v>30</v>
      </c>
      <c r="R57" s="185">
        <v>2</v>
      </c>
      <c r="S57" s="186">
        <v>3134</v>
      </c>
      <c r="T57" s="187">
        <v>6268</v>
      </c>
      <c r="U57" s="187">
        <v>7020.160000000001</v>
      </c>
      <c r="V57" s="180"/>
      <c r="W57" s="188">
        <v>2015</v>
      </c>
      <c r="X57" s="178" t="s">
        <v>61</v>
      </c>
      <c r="Y57" s="41"/>
      <c r="Z57" s="23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</row>
    <row r="58" spans="1:45" s="40" customFormat="1" ht="114.75" customHeight="1">
      <c r="A58" s="116" t="s">
        <v>251</v>
      </c>
      <c r="B58" s="116" t="s">
        <v>26</v>
      </c>
      <c r="C58" s="117" t="s">
        <v>252</v>
      </c>
      <c r="D58" s="118" t="s">
        <v>253</v>
      </c>
      <c r="E58" s="119" t="s">
        <v>172</v>
      </c>
      <c r="F58" s="120" t="s">
        <v>254</v>
      </c>
      <c r="G58" s="116" t="s">
        <v>31</v>
      </c>
      <c r="H58" s="121">
        <v>0</v>
      </c>
      <c r="I58" s="118">
        <v>470000000</v>
      </c>
      <c r="J58" s="116" t="s">
        <v>37</v>
      </c>
      <c r="K58" s="122" t="s">
        <v>55</v>
      </c>
      <c r="L58" s="123" t="s">
        <v>38</v>
      </c>
      <c r="M58" s="124" t="s">
        <v>28</v>
      </c>
      <c r="N58" s="122" t="s">
        <v>39</v>
      </c>
      <c r="O58" s="125" t="s">
        <v>29</v>
      </c>
      <c r="P58" s="126">
        <v>796</v>
      </c>
      <c r="Q58" s="125" t="s">
        <v>30</v>
      </c>
      <c r="R58" s="127">
        <v>0</v>
      </c>
      <c r="S58" s="128">
        <v>11070</v>
      </c>
      <c r="T58" s="129">
        <v>0</v>
      </c>
      <c r="U58" s="129">
        <v>0</v>
      </c>
      <c r="V58" s="124"/>
      <c r="W58" s="130">
        <v>2015</v>
      </c>
      <c r="X58" s="131"/>
      <c r="Y58" s="41"/>
      <c r="Z58" s="47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</row>
    <row r="59" spans="1:45" s="40" customFormat="1" ht="114.75" customHeight="1">
      <c r="A59" s="175" t="s">
        <v>476</v>
      </c>
      <c r="B59" s="175" t="s">
        <v>26</v>
      </c>
      <c r="C59" s="216" t="s">
        <v>252</v>
      </c>
      <c r="D59" s="176" t="s">
        <v>253</v>
      </c>
      <c r="E59" s="206" t="s">
        <v>172</v>
      </c>
      <c r="F59" s="193" t="s">
        <v>254</v>
      </c>
      <c r="G59" s="175" t="s">
        <v>31</v>
      </c>
      <c r="H59" s="181">
        <v>0</v>
      </c>
      <c r="I59" s="176">
        <v>470000000</v>
      </c>
      <c r="J59" s="175" t="s">
        <v>37</v>
      </c>
      <c r="K59" s="182" t="s">
        <v>56</v>
      </c>
      <c r="L59" s="183" t="s">
        <v>38</v>
      </c>
      <c r="M59" s="180" t="s">
        <v>28</v>
      </c>
      <c r="N59" s="182" t="s">
        <v>39</v>
      </c>
      <c r="O59" s="179" t="s">
        <v>29</v>
      </c>
      <c r="P59" s="184">
        <v>796</v>
      </c>
      <c r="Q59" s="179" t="s">
        <v>30</v>
      </c>
      <c r="R59" s="185">
        <v>1</v>
      </c>
      <c r="S59" s="186">
        <v>11070</v>
      </c>
      <c r="T59" s="187">
        <v>11070</v>
      </c>
      <c r="U59" s="187">
        <v>12398.400000000001</v>
      </c>
      <c r="V59" s="180"/>
      <c r="W59" s="188">
        <v>2015</v>
      </c>
      <c r="X59" s="178" t="s">
        <v>61</v>
      </c>
      <c r="Y59" s="41"/>
      <c r="Z59" s="23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</row>
    <row r="60" spans="1:45" s="40" customFormat="1" ht="114.75" customHeight="1">
      <c r="A60" s="116" t="s">
        <v>255</v>
      </c>
      <c r="B60" s="116" t="s">
        <v>26</v>
      </c>
      <c r="C60" s="117" t="s">
        <v>256</v>
      </c>
      <c r="D60" s="118" t="s">
        <v>257</v>
      </c>
      <c r="E60" s="119" t="s">
        <v>258</v>
      </c>
      <c r="F60" s="120" t="s">
        <v>259</v>
      </c>
      <c r="G60" s="116" t="s">
        <v>31</v>
      </c>
      <c r="H60" s="121">
        <v>0</v>
      </c>
      <c r="I60" s="118">
        <v>470000000</v>
      </c>
      <c r="J60" s="116" t="s">
        <v>37</v>
      </c>
      <c r="K60" s="122" t="s">
        <v>55</v>
      </c>
      <c r="L60" s="123" t="s">
        <v>38</v>
      </c>
      <c r="M60" s="124" t="s">
        <v>28</v>
      </c>
      <c r="N60" s="122" t="s">
        <v>39</v>
      </c>
      <c r="O60" s="125" t="s">
        <v>29</v>
      </c>
      <c r="P60" s="126" t="s">
        <v>174</v>
      </c>
      <c r="Q60" s="125" t="s">
        <v>175</v>
      </c>
      <c r="R60" s="127">
        <v>0</v>
      </c>
      <c r="S60" s="128">
        <v>1524</v>
      </c>
      <c r="T60" s="129">
        <v>0</v>
      </c>
      <c r="U60" s="129">
        <v>0</v>
      </c>
      <c r="V60" s="124"/>
      <c r="W60" s="130">
        <v>2015</v>
      </c>
      <c r="X60" s="131"/>
      <c r="Y60" s="41"/>
      <c r="Z60" s="47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</row>
    <row r="61" spans="1:45" s="40" customFormat="1" ht="114.75" customHeight="1">
      <c r="A61" s="175" t="s">
        <v>477</v>
      </c>
      <c r="B61" s="175" t="s">
        <v>26</v>
      </c>
      <c r="C61" s="216" t="s">
        <v>256</v>
      </c>
      <c r="D61" s="176" t="s">
        <v>257</v>
      </c>
      <c r="E61" s="206" t="s">
        <v>258</v>
      </c>
      <c r="F61" s="193" t="s">
        <v>259</v>
      </c>
      <c r="G61" s="175" t="s">
        <v>31</v>
      </c>
      <c r="H61" s="181">
        <v>0</v>
      </c>
      <c r="I61" s="176">
        <v>470000000</v>
      </c>
      <c r="J61" s="175" t="s">
        <v>37</v>
      </c>
      <c r="K61" s="182" t="s">
        <v>56</v>
      </c>
      <c r="L61" s="183" t="s">
        <v>38</v>
      </c>
      <c r="M61" s="180" t="s">
        <v>28</v>
      </c>
      <c r="N61" s="182" t="s">
        <v>39</v>
      </c>
      <c r="O61" s="179" t="s">
        <v>29</v>
      </c>
      <c r="P61" s="184" t="s">
        <v>174</v>
      </c>
      <c r="Q61" s="179" t="s">
        <v>175</v>
      </c>
      <c r="R61" s="185">
        <v>5</v>
      </c>
      <c r="S61" s="186">
        <v>1524</v>
      </c>
      <c r="T61" s="187">
        <v>7620</v>
      </c>
      <c r="U61" s="187">
        <v>8534.400000000001</v>
      </c>
      <c r="V61" s="180"/>
      <c r="W61" s="188">
        <v>2015</v>
      </c>
      <c r="X61" s="178" t="s">
        <v>61</v>
      </c>
      <c r="Y61" s="41"/>
      <c r="Z61" s="23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</row>
    <row r="62" spans="1:45" s="40" customFormat="1" ht="114.75" customHeight="1">
      <c r="A62" s="116" t="s">
        <v>260</v>
      </c>
      <c r="B62" s="116" t="s">
        <v>26</v>
      </c>
      <c r="C62" s="117" t="s">
        <v>261</v>
      </c>
      <c r="D62" s="118" t="s">
        <v>257</v>
      </c>
      <c r="E62" s="119" t="s">
        <v>262</v>
      </c>
      <c r="F62" s="120" t="s">
        <v>263</v>
      </c>
      <c r="G62" s="116" t="s">
        <v>31</v>
      </c>
      <c r="H62" s="121">
        <v>0</v>
      </c>
      <c r="I62" s="118">
        <v>470000000</v>
      </c>
      <c r="J62" s="116" t="s">
        <v>37</v>
      </c>
      <c r="K62" s="122" t="s">
        <v>55</v>
      </c>
      <c r="L62" s="123" t="s">
        <v>38</v>
      </c>
      <c r="M62" s="124" t="s">
        <v>28</v>
      </c>
      <c r="N62" s="122" t="s">
        <v>39</v>
      </c>
      <c r="O62" s="125" t="s">
        <v>29</v>
      </c>
      <c r="P62" s="126" t="s">
        <v>174</v>
      </c>
      <c r="Q62" s="125" t="s">
        <v>175</v>
      </c>
      <c r="R62" s="127">
        <v>0</v>
      </c>
      <c r="S62" s="128">
        <v>1161</v>
      </c>
      <c r="T62" s="129">
        <v>0</v>
      </c>
      <c r="U62" s="129">
        <v>0</v>
      </c>
      <c r="V62" s="124"/>
      <c r="W62" s="130">
        <v>2015</v>
      </c>
      <c r="X62" s="131"/>
      <c r="Y62" s="41"/>
      <c r="Z62" s="47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</row>
    <row r="63" spans="1:45" s="40" customFormat="1" ht="114.75" customHeight="1">
      <c r="A63" s="175" t="s">
        <v>478</v>
      </c>
      <c r="B63" s="175" t="s">
        <v>26</v>
      </c>
      <c r="C63" s="216" t="s">
        <v>261</v>
      </c>
      <c r="D63" s="176" t="s">
        <v>257</v>
      </c>
      <c r="E63" s="206" t="s">
        <v>262</v>
      </c>
      <c r="F63" s="193" t="s">
        <v>263</v>
      </c>
      <c r="G63" s="175" t="s">
        <v>31</v>
      </c>
      <c r="H63" s="181">
        <v>0</v>
      </c>
      <c r="I63" s="176">
        <v>470000000</v>
      </c>
      <c r="J63" s="175" t="s">
        <v>37</v>
      </c>
      <c r="K63" s="182" t="s">
        <v>56</v>
      </c>
      <c r="L63" s="183" t="s">
        <v>38</v>
      </c>
      <c r="M63" s="180" t="s">
        <v>28</v>
      </c>
      <c r="N63" s="182" t="s">
        <v>39</v>
      </c>
      <c r="O63" s="179" t="s">
        <v>29</v>
      </c>
      <c r="P63" s="184" t="s">
        <v>174</v>
      </c>
      <c r="Q63" s="179" t="s">
        <v>175</v>
      </c>
      <c r="R63" s="185">
        <v>5</v>
      </c>
      <c r="S63" s="186">
        <v>1161</v>
      </c>
      <c r="T63" s="187">
        <v>5805</v>
      </c>
      <c r="U63" s="187">
        <v>6501.6</v>
      </c>
      <c r="V63" s="180"/>
      <c r="W63" s="188">
        <v>2015</v>
      </c>
      <c r="X63" s="178" t="s">
        <v>61</v>
      </c>
      <c r="Y63" s="41"/>
      <c r="Z63" s="23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</row>
    <row r="64" spans="1:45" s="40" customFormat="1" ht="114.75" customHeight="1">
      <c r="A64" s="116" t="s">
        <v>264</v>
      </c>
      <c r="B64" s="116" t="s">
        <v>26</v>
      </c>
      <c r="C64" s="117" t="s">
        <v>265</v>
      </c>
      <c r="D64" s="118" t="s">
        <v>266</v>
      </c>
      <c r="E64" s="119" t="s">
        <v>267</v>
      </c>
      <c r="F64" s="120" t="s">
        <v>268</v>
      </c>
      <c r="G64" s="116" t="s">
        <v>31</v>
      </c>
      <c r="H64" s="121">
        <v>0</v>
      </c>
      <c r="I64" s="118">
        <v>470000000</v>
      </c>
      <c r="J64" s="116" t="s">
        <v>37</v>
      </c>
      <c r="K64" s="122" t="s">
        <v>55</v>
      </c>
      <c r="L64" s="123" t="s">
        <v>38</v>
      </c>
      <c r="M64" s="124" t="s">
        <v>28</v>
      </c>
      <c r="N64" s="122" t="s">
        <v>39</v>
      </c>
      <c r="O64" s="125" t="s">
        <v>29</v>
      </c>
      <c r="P64" s="126">
        <v>796</v>
      </c>
      <c r="Q64" s="125" t="s">
        <v>30</v>
      </c>
      <c r="R64" s="127">
        <v>0</v>
      </c>
      <c r="S64" s="128">
        <v>29018</v>
      </c>
      <c r="T64" s="129">
        <v>0</v>
      </c>
      <c r="U64" s="129">
        <v>0</v>
      </c>
      <c r="V64" s="124"/>
      <c r="W64" s="130">
        <v>2015</v>
      </c>
      <c r="X64" s="131"/>
      <c r="Y64" s="41"/>
      <c r="Z64" s="47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</row>
    <row r="65" spans="1:45" s="40" customFormat="1" ht="114.75" customHeight="1">
      <c r="A65" s="175" t="s">
        <v>479</v>
      </c>
      <c r="B65" s="175" t="s">
        <v>26</v>
      </c>
      <c r="C65" s="216" t="s">
        <v>265</v>
      </c>
      <c r="D65" s="176" t="s">
        <v>266</v>
      </c>
      <c r="E65" s="206" t="s">
        <v>267</v>
      </c>
      <c r="F65" s="193" t="s">
        <v>268</v>
      </c>
      <c r="G65" s="175" t="s">
        <v>31</v>
      </c>
      <c r="H65" s="181">
        <v>0</v>
      </c>
      <c r="I65" s="176">
        <v>470000000</v>
      </c>
      <c r="J65" s="175" t="s">
        <v>37</v>
      </c>
      <c r="K65" s="182" t="s">
        <v>56</v>
      </c>
      <c r="L65" s="183" t="s">
        <v>38</v>
      </c>
      <c r="M65" s="180" t="s">
        <v>28</v>
      </c>
      <c r="N65" s="182" t="s">
        <v>39</v>
      </c>
      <c r="O65" s="179" t="s">
        <v>29</v>
      </c>
      <c r="P65" s="184">
        <v>796</v>
      </c>
      <c r="Q65" s="179" t="s">
        <v>30</v>
      </c>
      <c r="R65" s="185">
        <v>1</v>
      </c>
      <c r="S65" s="186">
        <v>29018</v>
      </c>
      <c r="T65" s="187">
        <v>29018</v>
      </c>
      <c r="U65" s="187">
        <v>32500.160000000003</v>
      </c>
      <c r="V65" s="180"/>
      <c r="W65" s="188">
        <v>2015</v>
      </c>
      <c r="X65" s="178" t="s">
        <v>61</v>
      </c>
      <c r="Y65" s="41"/>
      <c r="Z65" s="23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</row>
    <row r="66" spans="1:45" s="40" customFormat="1" ht="114.75" customHeight="1">
      <c r="A66" s="116" t="s">
        <v>269</v>
      </c>
      <c r="B66" s="116" t="s">
        <v>26</v>
      </c>
      <c r="C66" s="117" t="s">
        <v>270</v>
      </c>
      <c r="D66" s="118" t="s">
        <v>271</v>
      </c>
      <c r="E66" s="119" t="s">
        <v>271</v>
      </c>
      <c r="F66" s="120" t="s">
        <v>272</v>
      </c>
      <c r="G66" s="116" t="s">
        <v>31</v>
      </c>
      <c r="H66" s="121">
        <v>0</v>
      </c>
      <c r="I66" s="118">
        <v>470000000</v>
      </c>
      <c r="J66" s="116" t="s">
        <v>37</v>
      </c>
      <c r="K66" s="122" t="s">
        <v>55</v>
      </c>
      <c r="L66" s="123" t="s">
        <v>38</v>
      </c>
      <c r="M66" s="124" t="s">
        <v>28</v>
      </c>
      <c r="N66" s="122" t="s">
        <v>39</v>
      </c>
      <c r="O66" s="125" t="s">
        <v>29</v>
      </c>
      <c r="P66" s="126">
        <v>796</v>
      </c>
      <c r="Q66" s="125" t="s">
        <v>30</v>
      </c>
      <c r="R66" s="127">
        <v>0</v>
      </c>
      <c r="S66" s="128">
        <v>1650</v>
      </c>
      <c r="T66" s="129">
        <v>0</v>
      </c>
      <c r="U66" s="129">
        <v>0</v>
      </c>
      <c r="V66" s="124"/>
      <c r="W66" s="130">
        <v>2015</v>
      </c>
      <c r="X66" s="131"/>
      <c r="Y66" s="41"/>
      <c r="Z66" s="22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</row>
    <row r="67" spans="1:45" s="40" customFormat="1" ht="114.75" customHeight="1">
      <c r="A67" s="175" t="s">
        <v>480</v>
      </c>
      <c r="B67" s="175" t="s">
        <v>26</v>
      </c>
      <c r="C67" s="216" t="s">
        <v>270</v>
      </c>
      <c r="D67" s="176" t="s">
        <v>271</v>
      </c>
      <c r="E67" s="206" t="s">
        <v>271</v>
      </c>
      <c r="F67" s="193" t="s">
        <v>272</v>
      </c>
      <c r="G67" s="175" t="s">
        <v>31</v>
      </c>
      <c r="H67" s="181">
        <v>0</v>
      </c>
      <c r="I67" s="176">
        <v>470000000</v>
      </c>
      <c r="J67" s="175" t="s">
        <v>37</v>
      </c>
      <c r="K67" s="182" t="s">
        <v>56</v>
      </c>
      <c r="L67" s="183" t="s">
        <v>38</v>
      </c>
      <c r="M67" s="180" t="s">
        <v>28</v>
      </c>
      <c r="N67" s="182" t="s">
        <v>39</v>
      </c>
      <c r="O67" s="179" t="s">
        <v>29</v>
      </c>
      <c r="P67" s="184">
        <v>796</v>
      </c>
      <c r="Q67" s="179" t="s">
        <v>30</v>
      </c>
      <c r="R67" s="185">
        <v>1</v>
      </c>
      <c r="S67" s="186">
        <v>1650</v>
      </c>
      <c r="T67" s="187">
        <v>1650</v>
      </c>
      <c r="U67" s="187">
        <v>1848.0000000000002</v>
      </c>
      <c r="V67" s="180"/>
      <c r="W67" s="188">
        <v>2015</v>
      </c>
      <c r="X67" s="178" t="s">
        <v>61</v>
      </c>
      <c r="Y67" s="41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</row>
    <row r="68" spans="1:45" s="40" customFormat="1" ht="114.75" customHeight="1">
      <c r="A68" s="116" t="s">
        <v>273</v>
      </c>
      <c r="B68" s="116" t="s">
        <v>26</v>
      </c>
      <c r="C68" s="117" t="s">
        <v>274</v>
      </c>
      <c r="D68" s="118" t="s">
        <v>275</v>
      </c>
      <c r="E68" s="119" t="s">
        <v>276</v>
      </c>
      <c r="F68" s="120" t="s">
        <v>277</v>
      </c>
      <c r="G68" s="116" t="s">
        <v>31</v>
      </c>
      <c r="H68" s="121">
        <v>0</v>
      </c>
      <c r="I68" s="118">
        <v>470000000</v>
      </c>
      <c r="J68" s="116" t="s">
        <v>37</v>
      </c>
      <c r="K68" s="122" t="s">
        <v>55</v>
      </c>
      <c r="L68" s="123" t="s">
        <v>38</v>
      </c>
      <c r="M68" s="124" t="s">
        <v>28</v>
      </c>
      <c r="N68" s="122" t="s">
        <v>39</v>
      </c>
      <c r="O68" s="125" t="s">
        <v>29</v>
      </c>
      <c r="P68" s="126">
        <v>796</v>
      </c>
      <c r="Q68" s="125" t="s">
        <v>30</v>
      </c>
      <c r="R68" s="127">
        <v>0</v>
      </c>
      <c r="S68" s="128">
        <v>3410</v>
      </c>
      <c r="T68" s="129">
        <v>0</v>
      </c>
      <c r="U68" s="129">
        <v>0</v>
      </c>
      <c r="V68" s="124"/>
      <c r="W68" s="130">
        <v>2015</v>
      </c>
      <c r="X68" s="131"/>
      <c r="Y68" s="41"/>
      <c r="Z68" s="22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</row>
    <row r="69" spans="1:45" s="40" customFormat="1" ht="114.75" customHeight="1">
      <c r="A69" s="175" t="s">
        <v>481</v>
      </c>
      <c r="B69" s="175" t="s">
        <v>26</v>
      </c>
      <c r="C69" s="216" t="s">
        <v>274</v>
      </c>
      <c r="D69" s="176" t="s">
        <v>275</v>
      </c>
      <c r="E69" s="206" t="s">
        <v>276</v>
      </c>
      <c r="F69" s="193" t="s">
        <v>277</v>
      </c>
      <c r="G69" s="175" t="s">
        <v>31</v>
      </c>
      <c r="H69" s="181">
        <v>0</v>
      </c>
      <c r="I69" s="176">
        <v>470000000</v>
      </c>
      <c r="J69" s="175" t="s">
        <v>37</v>
      </c>
      <c r="K69" s="182" t="s">
        <v>56</v>
      </c>
      <c r="L69" s="183" t="s">
        <v>38</v>
      </c>
      <c r="M69" s="180" t="s">
        <v>28</v>
      </c>
      <c r="N69" s="182" t="s">
        <v>39</v>
      </c>
      <c r="O69" s="179" t="s">
        <v>29</v>
      </c>
      <c r="P69" s="184">
        <v>796</v>
      </c>
      <c r="Q69" s="179" t="s">
        <v>30</v>
      </c>
      <c r="R69" s="185">
        <v>3</v>
      </c>
      <c r="S69" s="186">
        <v>3410</v>
      </c>
      <c r="T69" s="187">
        <v>10230</v>
      </c>
      <c r="U69" s="187">
        <v>11457.6</v>
      </c>
      <c r="V69" s="180"/>
      <c r="W69" s="188">
        <v>2015</v>
      </c>
      <c r="X69" s="178" t="s">
        <v>61</v>
      </c>
      <c r="Y69" s="41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</row>
    <row r="70" spans="1:45" s="40" customFormat="1" ht="114.75" customHeight="1">
      <c r="A70" s="116" t="s">
        <v>278</v>
      </c>
      <c r="B70" s="116" t="s">
        <v>26</v>
      </c>
      <c r="C70" s="117" t="s">
        <v>279</v>
      </c>
      <c r="D70" s="118" t="s">
        <v>280</v>
      </c>
      <c r="E70" s="119" t="s">
        <v>179</v>
      </c>
      <c r="F70" s="120" t="s">
        <v>281</v>
      </c>
      <c r="G70" s="116" t="s">
        <v>31</v>
      </c>
      <c r="H70" s="121">
        <v>0</v>
      </c>
      <c r="I70" s="118">
        <v>470000000</v>
      </c>
      <c r="J70" s="116" t="s">
        <v>37</v>
      </c>
      <c r="K70" s="122" t="s">
        <v>55</v>
      </c>
      <c r="L70" s="123" t="s">
        <v>38</v>
      </c>
      <c r="M70" s="124" t="s">
        <v>28</v>
      </c>
      <c r="N70" s="122" t="s">
        <v>39</v>
      </c>
      <c r="O70" s="125" t="s">
        <v>29</v>
      </c>
      <c r="P70" s="126">
        <v>796</v>
      </c>
      <c r="Q70" s="125" t="s">
        <v>30</v>
      </c>
      <c r="R70" s="127">
        <v>0</v>
      </c>
      <c r="S70" s="128">
        <v>4518</v>
      </c>
      <c r="T70" s="129">
        <v>0</v>
      </c>
      <c r="U70" s="129">
        <v>0</v>
      </c>
      <c r="V70" s="124"/>
      <c r="W70" s="130">
        <v>2015</v>
      </c>
      <c r="X70" s="131"/>
      <c r="Y70" s="41"/>
      <c r="Z70" s="22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</row>
    <row r="71" spans="1:45" s="40" customFormat="1" ht="114.75" customHeight="1">
      <c r="A71" s="175" t="s">
        <v>482</v>
      </c>
      <c r="B71" s="175" t="s">
        <v>26</v>
      </c>
      <c r="C71" s="216" t="s">
        <v>279</v>
      </c>
      <c r="D71" s="176" t="s">
        <v>280</v>
      </c>
      <c r="E71" s="206" t="s">
        <v>179</v>
      </c>
      <c r="F71" s="193" t="s">
        <v>281</v>
      </c>
      <c r="G71" s="175" t="s">
        <v>31</v>
      </c>
      <c r="H71" s="181">
        <v>0</v>
      </c>
      <c r="I71" s="176">
        <v>470000000</v>
      </c>
      <c r="J71" s="175" t="s">
        <v>37</v>
      </c>
      <c r="K71" s="182" t="s">
        <v>56</v>
      </c>
      <c r="L71" s="183" t="s">
        <v>38</v>
      </c>
      <c r="M71" s="180" t="s">
        <v>28</v>
      </c>
      <c r="N71" s="182" t="s">
        <v>39</v>
      </c>
      <c r="O71" s="179" t="s">
        <v>29</v>
      </c>
      <c r="P71" s="184">
        <v>796</v>
      </c>
      <c r="Q71" s="179" t="s">
        <v>30</v>
      </c>
      <c r="R71" s="185">
        <v>10</v>
      </c>
      <c r="S71" s="186">
        <v>4518</v>
      </c>
      <c r="T71" s="187">
        <v>45180</v>
      </c>
      <c r="U71" s="187">
        <v>50601.600000000006</v>
      </c>
      <c r="V71" s="180"/>
      <c r="W71" s="188">
        <v>2015</v>
      </c>
      <c r="X71" s="178" t="s">
        <v>61</v>
      </c>
      <c r="Y71" s="41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</row>
    <row r="72" spans="1:45" s="40" customFormat="1" ht="114.75" customHeight="1">
      <c r="A72" s="116" t="s">
        <v>282</v>
      </c>
      <c r="B72" s="116" t="s">
        <v>26</v>
      </c>
      <c r="C72" s="117" t="s">
        <v>279</v>
      </c>
      <c r="D72" s="118" t="s">
        <v>280</v>
      </c>
      <c r="E72" s="119" t="s">
        <v>179</v>
      </c>
      <c r="F72" s="120" t="s">
        <v>283</v>
      </c>
      <c r="G72" s="116" t="s">
        <v>31</v>
      </c>
      <c r="H72" s="121">
        <v>0</v>
      </c>
      <c r="I72" s="118">
        <v>470000000</v>
      </c>
      <c r="J72" s="116" t="s">
        <v>37</v>
      </c>
      <c r="K72" s="122" t="s">
        <v>55</v>
      </c>
      <c r="L72" s="123" t="s">
        <v>38</v>
      </c>
      <c r="M72" s="124" t="s">
        <v>28</v>
      </c>
      <c r="N72" s="122" t="s">
        <v>39</v>
      </c>
      <c r="O72" s="125" t="s">
        <v>29</v>
      </c>
      <c r="P72" s="126">
        <v>796</v>
      </c>
      <c r="Q72" s="125" t="s">
        <v>30</v>
      </c>
      <c r="R72" s="127">
        <v>0</v>
      </c>
      <c r="S72" s="128">
        <v>8705</v>
      </c>
      <c r="T72" s="129">
        <v>0</v>
      </c>
      <c r="U72" s="129">
        <v>0</v>
      </c>
      <c r="V72" s="124"/>
      <c r="W72" s="130">
        <v>2015</v>
      </c>
      <c r="X72" s="131"/>
      <c r="Y72" s="41"/>
      <c r="Z72" s="22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</row>
    <row r="73" spans="1:45" s="40" customFormat="1" ht="114.75" customHeight="1">
      <c r="A73" s="175" t="s">
        <v>483</v>
      </c>
      <c r="B73" s="175" t="s">
        <v>26</v>
      </c>
      <c r="C73" s="216" t="s">
        <v>279</v>
      </c>
      <c r="D73" s="176" t="s">
        <v>280</v>
      </c>
      <c r="E73" s="206" t="s">
        <v>179</v>
      </c>
      <c r="F73" s="193" t="s">
        <v>283</v>
      </c>
      <c r="G73" s="175" t="s">
        <v>31</v>
      </c>
      <c r="H73" s="181">
        <v>0</v>
      </c>
      <c r="I73" s="176">
        <v>470000000</v>
      </c>
      <c r="J73" s="175" t="s">
        <v>37</v>
      </c>
      <c r="K73" s="182" t="s">
        <v>56</v>
      </c>
      <c r="L73" s="183" t="s">
        <v>38</v>
      </c>
      <c r="M73" s="180" t="s">
        <v>28</v>
      </c>
      <c r="N73" s="182" t="s">
        <v>39</v>
      </c>
      <c r="O73" s="179" t="s">
        <v>29</v>
      </c>
      <c r="P73" s="184">
        <v>796</v>
      </c>
      <c r="Q73" s="179" t="s">
        <v>30</v>
      </c>
      <c r="R73" s="185">
        <v>5</v>
      </c>
      <c r="S73" s="186">
        <v>8705</v>
      </c>
      <c r="T73" s="187">
        <v>43525</v>
      </c>
      <c r="U73" s="187">
        <v>48748.00000000001</v>
      </c>
      <c r="V73" s="180"/>
      <c r="W73" s="188">
        <v>2015</v>
      </c>
      <c r="X73" s="178" t="s">
        <v>61</v>
      </c>
      <c r="Y73" s="41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</row>
    <row r="74" spans="1:45" s="40" customFormat="1" ht="114.75" customHeight="1">
      <c r="A74" s="116" t="s">
        <v>284</v>
      </c>
      <c r="B74" s="116" t="s">
        <v>26</v>
      </c>
      <c r="C74" s="117" t="s">
        <v>285</v>
      </c>
      <c r="D74" s="118" t="s">
        <v>286</v>
      </c>
      <c r="E74" s="119" t="s">
        <v>194</v>
      </c>
      <c r="F74" s="120" t="s">
        <v>287</v>
      </c>
      <c r="G74" s="116" t="s">
        <v>31</v>
      </c>
      <c r="H74" s="121">
        <v>0</v>
      </c>
      <c r="I74" s="118">
        <v>470000000</v>
      </c>
      <c r="J74" s="116" t="s">
        <v>37</v>
      </c>
      <c r="K74" s="122" t="s">
        <v>55</v>
      </c>
      <c r="L74" s="123" t="s">
        <v>38</v>
      </c>
      <c r="M74" s="124" t="s">
        <v>28</v>
      </c>
      <c r="N74" s="122" t="s">
        <v>39</v>
      </c>
      <c r="O74" s="125" t="s">
        <v>29</v>
      </c>
      <c r="P74" s="126" t="s">
        <v>174</v>
      </c>
      <c r="Q74" s="125" t="s">
        <v>175</v>
      </c>
      <c r="R74" s="127">
        <v>0</v>
      </c>
      <c r="S74" s="128">
        <v>3946</v>
      </c>
      <c r="T74" s="129">
        <v>0</v>
      </c>
      <c r="U74" s="129">
        <v>0</v>
      </c>
      <c r="V74" s="124"/>
      <c r="W74" s="130">
        <v>2015</v>
      </c>
      <c r="X74" s="131"/>
      <c r="Y74" s="41"/>
      <c r="Z74" s="47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</row>
    <row r="75" spans="1:45" s="40" customFormat="1" ht="114.75" customHeight="1">
      <c r="A75" s="175" t="s">
        <v>484</v>
      </c>
      <c r="B75" s="175" t="s">
        <v>26</v>
      </c>
      <c r="C75" s="216" t="s">
        <v>285</v>
      </c>
      <c r="D75" s="176" t="s">
        <v>286</v>
      </c>
      <c r="E75" s="206" t="s">
        <v>194</v>
      </c>
      <c r="F75" s="193" t="s">
        <v>287</v>
      </c>
      <c r="G75" s="175" t="s">
        <v>31</v>
      </c>
      <c r="H75" s="181">
        <v>0</v>
      </c>
      <c r="I75" s="176">
        <v>470000000</v>
      </c>
      <c r="J75" s="175" t="s">
        <v>37</v>
      </c>
      <c r="K75" s="182" t="s">
        <v>56</v>
      </c>
      <c r="L75" s="183" t="s">
        <v>38</v>
      </c>
      <c r="M75" s="180" t="s">
        <v>28</v>
      </c>
      <c r="N75" s="182" t="s">
        <v>39</v>
      </c>
      <c r="O75" s="179" t="s">
        <v>29</v>
      </c>
      <c r="P75" s="184" t="s">
        <v>174</v>
      </c>
      <c r="Q75" s="179" t="s">
        <v>175</v>
      </c>
      <c r="R75" s="185">
        <v>5</v>
      </c>
      <c r="S75" s="186">
        <v>3946</v>
      </c>
      <c r="T75" s="187">
        <v>19730</v>
      </c>
      <c r="U75" s="187">
        <v>22097.600000000002</v>
      </c>
      <c r="V75" s="180"/>
      <c r="W75" s="188">
        <v>2015</v>
      </c>
      <c r="X75" s="178" t="s">
        <v>61</v>
      </c>
      <c r="Y75" s="41"/>
      <c r="Z75" s="23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</row>
    <row r="76" spans="1:45" s="40" customFormat="1" ht="114.75" customHeight="1">
      <c r="A76" s="116" t="s">
        <v>288</v>
      </c>
      <c r="B76" s="116" t="s">
        <v>26</v>
      </c>
      <c r="C76" s="117" t="s">
        <v>192</v>
      </c>
      <c r="D76" s="118" t="s">
        <v>193</v>
      </c>
      <c r="E76" s="119" t="s">
        <v>194</v>
      </c>
      <c r="F76" s="120" t="s">
        <v>289</v>
      </c>
      <c r="G76" s="116" t="s">
        <v>31</v>
      </c>
      <c r="H76" s="121">
        <v>0</v>
      </c>
      <c r="I76" s="118">
        <v>470000000</v>
      </c>
      <c r="J76" s="116" t="s">
        <v>37</v>
      </c>
      <c r="K76" s="122" t="s">
        <v>55</v>
      </c>
      <c r="L76" s="123" t="s">
        <v>38</v>
      </c>
      <c r="M76" s="124" t="s">
        <v>28</v>
      </c>
      <c r="N76" s="122" t="s">
        <v>39</v>
      </c>
      <c r="O76" s="125" t="s">
        <v>29</v>
      </c>
      <c r="P76" s="126">
        <v>796</v>
      </c>
      <c r="Q76" s="125" t="s">
        <v>30</v>
      </c>
      <c r="R76" s="127">
        <v>0</v>
      </c>
      <c r="S76" s="128">
        <v>1140</v>
      </c>
      <c r="T76" s="129">
        <v>0</v>
      </c>
      <c r="U76" s="129">
        <v>0</v>
      </c>
      <c r="V76" s="124"/>
      <c r="W76" s="130">
        <v>2015</v>
      </c>
      <c r="X76" s="131"/>
      <c r="Y76" s="41"/>
      <c r="Z76" s="47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</row>
    <row r="77" spans="1:45" s="40" customFormat="1" ht="114.75" customHeight="1">
      <c r="A77" s="175" t="s">
        <v>485</v>
      </c>
      <c r="B77" s="175" t="s">
        <v>26</v>
      </c>
      <c r="C77" s="216" t="s">
        <v>192</v>
      </c>
      <c r="D77" s="176" t="s">
        <v>193</v>
      </c>
      <c r="E77" s="206" t="s">
        <v>194</v>
      </c>
      <c r="F77" s="193" t="s">
        <v>289</v>
      </c>
      <c r="G77" s="175" t="s">
        <v>31</v>
      </c>
      <c r="H77" s="181">
        <v>0</v>
      </c>
      <c r="I77" s="176">
        <v>470000000</v>
      </c>
      <c r="J77" s="175" t="s">
        <v>37</v>
      </c>
      <c r="K77" s="182" t="s">
        <v>56</v>
      </c>
      <c r="L77" s="183" t="s">
        <v>38</v>
      </c>
      <c r="M77" s="180" t="s">
        <v>28</v>
      </c>
      <c r="N77" s="182" t="s">
        <v>39</v>
      </c>
      <c r="O77" s="179" t="s">
        <v>29</v>
      </c>
      <c r="P77" s="184">
        <v>796</v>
      </c>
      <c r="Q77" s="179" t="s">
        <v>30</v>
      </c>
      <c r="R77" s="185">
        <v>20</v>
      </c>
      <c r="S77" s="186">
        <v>1140</v>
      </c>
      <c r="T77" s="187">
        <v>22800</v>
      </c>
      <c r="U77" s="187">
        <v>25536.000000000004</v>
      </c>
      <c r="V77" s="180"/>
      <c r="W77" s="188">
        <v>2015</v>
      </c>
      <c r="X77" s="178" t="s">
        <v>61</v>
      </c>
      <c r="Y77" s="41"/>
      <c r="Z77" s="23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</row>
    <row r="78" spans="1:45" s="40" customFormat="1" ht="114.75" customHeight="1">
      <c r="A78" s="116" t="s">
        <v>290</v>
      </c>
      <c r="B78" s="116" t="s">
        <v>26</v>
      </c>
      <c r="C78" s="117" t="s">
        <v>291</v>
      </c>
      <c r="D78" s="118" t="s">
        <v>292</v>
      </c>
      <c r="E78" s="119" t="s">
        <v>293</v>
      </c>
      <c r="F78" s="120" t="s">
        <v>294</v>
      </c>
      <c r="G78" s="116" t="s">
        <v>31</v>
      </c>
      <c r="H78" s="121">
        <v>0</v>
      </c>
      <c r="I78" s="118">
        <v>470000000</v>
      </c>
      <c r="J78" s="116" t="s">
        <v>37</v>
      </c>
      <c r="K78" s="122" t="s">
        <v>55</v>
      </c>
      <c r="L78" s="123" t="s">
        <v>38</v>
      </c>
      <c r="M78" s="124" t="s">
        <v>28</v>
      </c>
      <c r="N78" s="122" t="s">
        <v>39</v>
      </c>
      <c r="O78" s="125" t="s">
        <v>29</v>
      </c>
      <c r="P78" s="126">
        <v>796</v>
      </c>
      <c r="Q78" s="125" t="s">
        <v>30</v>
      </c>
      <c r="R78" s="127">
        <v>0</v>
      </c>
      <c r="S78" s="128">
        <v>30</v>
      </c>
      <c r="T78" s="129">
        <v>0</v>
      </c>
      <c r="U78" s="129">
        <v>0</v>
      </c>
      <c r="V78" s="124"/>
      <c r="W78" s="130">
        <v>2015</v>
      </c>
      <c r="X78" s="131"/>
      <c r="Y78" s="41"/>
      <c r="Z78" s="22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</row>
    <row r="79" spans="1:45" s="40" customFormat="1" ht="114.75" customHeight="1">
      <c r="A79" s="175" t="s">
        <v>486</v>
      </c>
      <c r="B79" s="175" t="s">
        <v>26</v>
      </c>
      <c r="C79" s="216" t="s">
        <v>291</v>
      </c>
      <c r="D79" s="176" t="s">
        <v>292</v>
      </c>
      <c r="E79" s="206" t="s">
        <v>293</v>
      </c>
      <c r="F79" s="193" t="s">
        <v>294</v>
      </c>
      <c r="G79" s="175" t="s">
        <v>31</v>
      </c>
      <c r="H79" s="181">
        <v>0</v>
      </c>
      <c r="I79" s="176">
        <v>470000000</v>
      </c>
      <c r="J79" s="175" t="s">
        <v>37</v>
      </c>
      <c r="K79" s="182" t="s">
        <v>56</v>
      </c>
      <c r="L79" s="183" t="s">
        <v>38</v>
      </c>
      <c r="M79" s="180" t="s">
        <v>28</v>
      </c>
      <c r="N79" s="182" t="s">
        <v>39</v>
      </c>
      <c r="O79" s="179" t="s">
        <v>29</v>
      </c>
      <c r="P79" s="184">
        <v>796</v>
      </c>
      <c r="Q79" s="179" t="s">
        <v>30</v>
      </c>
      <c r="R79" s="185">
        <v>60</v>
      </c>
      <c r="S79" s="186">
        <v>30</v>
      </c>
      <c r="T79" s="187">
        <v>1800</v>
      </c>
      <c r="U79" s="187">
        <v>2016.0000000000002</v>
      </c>
      <c r="V79" s="180"/>
      <c r="W79" s="188">
        <v>2015</v>
      </c>
      <c r="X79" s="178" t="s">
        <v>61</v>
      </c>
      <c r="Y79" s="41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</row>
    <row r="80" spans="1:45" s="40" customFormat="1" ht="114.75" customHeight="1">
      <c r="A80" s="116" t="s">
        <v>295</v>
      </c>
      <c r="B80" s="116" t="s">
        <v>26</v>
      </c>
      <c r="C80" s="117" t="s">
        <v>296</v>
      </c>
      <c r="D80" s="118" t="s">
        <v>292</v>
      </c>
      <c r="E80" s="119" t="s">
        <v>297</v>
      </c>
      <c r="F80" s="120" t="s">
        <v>298</v>
      </c>
      <c r="G80" s="116" t="s">
        <v>31</v>
      </c>
      <c r="H80" s="121">
        <v>0</v>
      </c>
      <c r="I80" s="118">
        <v>470000000</v>
      </c>
      <c r="J80" s="116" t="s">
        <v>37</v>
      </c>
      <c r="K80" s="122" t="s">
        <v>55</v>
      </c>
      <c r="L80" s="123" t="s">
        <v>38</v>
      </c>
      <c r="M80" s="124" t="s">
        <v>28</v>
      </c>
      <c r="N80" s="122" t="s">
        <v>39</v>
      </c>
      <c r="O80" s="125" t="s">
        <v>29</v>
      </c>
      <c r="P80" s="126">
        <v>796</v>
      </c>
      <c r="Q80" s="125" t="s">
        <v>30</v>
      </c>
      <c r="R80" s="127">
        <v>0</v>
      </c>
      <c r="S80" s="128">
        <v>94</v>
      </c>
      <c r="T80" s="129">
        <v>0</v>
      </c>
      <c r="U80" s="129">
        <v>0</v>
      </c>
      <c r="V80" s="124"/>
      <c r="W80" s="130">
        <v>2015</v>
      </c>
      <c r="X80" s="131"/>
      <c r="Y80" s="41"/>
      <c r="Z80" s="22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</row>
    <row r="81" spans="1:45" s="40" customFormat="1" ht="114.75" customHeight="1">
      <c r="A81" s="175" t="s">
        <v>487</v>
      </c>
      <c r="B81" s="175" t="s">
        <v>26</v>
      </c>
      <c r="C81" s="216" t="s">
        <v>296</v>
      </c>
      <c r="D81" s="176" t="s">
        <v>292</v>
      </c>
      <c r="E81" s="206" t="s">
        <v>297</v>
      </c>
      <c r="F81" s="193" t="s">
        <v>298</v>
      </c>
      <c r="G81" s="175" t="s">
        <v>31</v>
      </c>
      <c r="H81" s="181">
        <v>0</v>
      </c>
      <c r="I81" s="176">
        <v>470000000</v>
      </c>
      <c r="J81" s="175" t="s">
        <v>37</v>
      </c>
      <c r="K81" s="182" t="s">
        <v>56</v>
      </c>
      <c r="L81" s="183" t="s">
        <v>38</v>
      </c>
      <c r="M81" s="180" t="s">
        <v>28</v>
      </c>
      <c r="N81" s="182" t="s">
        <v>39</v>
      </c>
      <c r="O81" s="179" t="s">
        <v>29</v>
      </c>
      <c r="P81" s="184">
        <v>796</v>
      </c>
      <c r="Q81" s="179" t="s">
        <v>30</v>
      </c>
      <c r="R81" s="185">
        <v>30</v>
      </c>
      <c r="S81" s="186">
        <v>94</v>
      </c>
      <c r="T81" s="187">
        <v>2820</v>
      </c>
      <c r="U81" s="187">
        <v>3158.4</v>
      </c>
      <c r="V81" s="180"/>
      <c r="W81" s="188">
        <v>2015</v>
      </c>
      <c r="X81" s="178" t="s">
        <v>61</v>
      </c>
      <c r="Y81" s="41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</row>
    <row r="82" spans="1:45" s="40" customFormat="1" ht="114.75" customHeight="1">
      <c r="A82" s="116" t="s">
        <v>299</v>
      </c>
      <c r="B82" s="116" t="s">
        <v>26</v>
      </c>
      <c r="C82" s="117" t="s">
        <v>300</v>
      </c>
      <c r="D82" s="118" t="s">
        <v>183</v>
      </c>
      <c r="E82" s="119" t="s">
        <v>194</v>
      </c>
      <c r="F82" s="120" t="s">
        <v>301</v>
      </c>
      <c r="G82" s="116" t="s">
        <v>31</v>
      </c>
      <c r="H82" s="121">
        <v>0</v>
      </c>
      <c r="I82" s="118">
        <v>470000000</v>
      </c>
      <c r="J82" s="116" t="s">
        <v>37</v>
      </c>
      <c r="K82" s="122" t="s">
        <v>55</v>
      </c>
      <c r="L82" s="123" t="s">
        <v>38</v>
      </c>
      <c r="M82" s="124" t="s">
        <v>28</v>
      </c>
      <c r="N82" s="122" t="s">
        <v>39</v>
      </c>
      <c r="O82" s="125" t="s">
        <v>29</v>
      </c>
      <c r="P82" s="126">
        <v>796</v>
      </c>
      <c r="Q82" s="125" t="s">
        <v>30</v>
      </c>
      <c r="R82" s="127">
        <v>0</v>
      </c>
      <c r="S82" s="128">
        <v>6160</v>
      </c>
      <c r="T82" s="129">
        <v>0</v>
      </c>
      <c r="U82" s="129">
        <v>0</v>
      </c>
      <c r="V82" s="124"/>
      <c r="W82" s="130">
        <v>2015</v>
      </c>
      <c r="X82" s="131"/>
      <c r="Y82" s="41"/>
      <c r="Z82" s="22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</row>
    <row r="83" spans="1:45" s="40" customFormat="1" ht="114.75" customHeight="1">
      <c r="A83" s="175" t="s">
        <v>488</v>
      </c>
      <c r="B83" s="175" t="s">
        <v>26</v>
      </c>
      <c r="C83" s="216" t="s">
        <v>300</v>
      </c>
      <c r="D83" s="176" t="s">
        <v>183</v>
      </c>
      <c r="E83" s="206" t="s">
        <v>194</v>
      </c>
      <c r="F83" s="193" t="s">
        <v>301</v>
      </c>
      <c r="G83" s="175" t="s">
        <v>31</v>
      </c>
      <c r="H83" s="181">
        <v>0</v>
      </c>
      <c r="I83" s="176">
        <v>470000000</v>
      </c>
      <c r="J83" s="175" t="s">
        <v>37</v>
      </c>
      <c r="K83" s="182" t="s">
        <v>56</v>
      </c>
      <c r="L83" s="183" t="s">
        <v>38</v>
      </c>
      <c r="M83" s="180" t="s">
        <v>28</v>
      </c>
      <c r="N83" s="182" t="s">
        <v>39</v>
      </c>
      <c r="O83" s="179" t="s">
        <v>29</v>
      </c>
      <c r="P83" s="184">
        <v>796</v>
      </c>
      <c r="Q83" s="179" t="s">
        <v>30</v>
      </c>
      <c r="R83" s="185">
        <v>3</v>
      </c>
      <c r="S83" s="186">
        <v>6160</v>
      </c>
      <c r="T83" s="187">
        <v>18480</v>
      </c>
      <c r="U83" s="187">
        <v>20697.600000000002</v>
      </c>
      <c r="V83" s="180"/>
      <c r="W83" s="188">
        <v>2015</v>
      </c>
      <c r="X83" s="178" t="s">
        <v>61</v>
      </c>
      <c r="Y83" s="41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</row>
    <row r="84" spans="1:45" s="40" customFormat="1" ht="114.75" customHeight="1">
      <c r="A84" s="116" t="s">
        <v>302</v>
      </c>
      <c r="B84" s="116" t="s">
        <v>26</v>
      </c>
      <c r="C84" s="117" t="s">
        <v>303</v>
      </c>
      <c r="D84" s="118" t="s">
        <v>304</v>
      </c>
      <c r="E84" s="119" t="s">
        <v>305</v>
      </c>
      <c r="F84" s="120" t="s">
        <v>306</v>
      </c>
      <c r="G84" s="116" t="s">
        <v>31</v>
      </c>
      <c r="H84" s="121">
        <v>0</v>
      </c>
      <c r="I84" s="118">
        <v>470000000</v>
      </c>
      <c r="J84" s="116" t="s">
        <v>37</v>
      </c>
      <c r="K84" s="122" t="s">
        <v>55</v>
      </c>
      <c r="L84" s="123" t="s">
        <v>38</v>
      </c>
      <c r="M84" s="124" t="s">
        <v>28</v>
      </c>
      <c r="N84" s="122" t="s">
        <v>39</v>
      </c>
      <c r="O84" s="125" t="s">
        <v>29</v>
      </c>
      <c r="P84" s="126">
        <v>796</v>
      </c>
      <c r="Q84" s="125" t="s">
        <v>30</v>
      </c>
      <c r="R84" s="127">
        <v>0</v>
      </c>
      <c r="S84" s="128">
        <v>5689.5</v>
      </c>
      <c r="T84" s="129">
        <v>0</v>
      </c>
      <c r="U84" s="129">
        <v>0</v>
      </c>
      <c r="V84" s="124"/>
      <c r="W84" s="130">
        <v>2015</v>
      </c>
      <c r="X84" s="131"/>
      <c r="Y84" s="41"/>
      <c r="Z84" s="22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</row>
    <row r="85" spans="1:45" s="40" customFormat="1" ht="114.75" customHeight="1">
      <c r="A85" s="175" t="s">
        <v>489</v>
      </c>
      <c r="B85" s="175" t="s">
        <v>26</v>
      </c>
      <c r="C85" s="216" t="s">
        <v>303</v>
      </c>
      <c r="D85" s="176" t="s">
        <v>304</v>
      </c>
      <c r="E85" s="206" t="s">
        <v>305</v>
      </c>
      <c r="F85" s="193" t="s">
        <v>306</v>
      </c>
      <c r="G85" s="175" t="s">
        <v>31</v>
      </c>
      <c r="H85" s="181">
        <v>0</v>
      </c>
      <c r="I85" s="176">
        <v>470000000</v>
      </c>
      <c r="J85" s="175" t="s">
        <v>37</v>
      </c>
      <c r="K85" s="182" t="s">
        <v>56</v>
      </c>
      <c r="L85" s="183" t="s">
        <v>38</v>
      </c>
      <c r="M85" s="180" t="s">
        <v>28</v>
      </c>
      <c r="N85" s="182" t="s">
        <v>39</v>
      </c>
      <c r="O85" s="179" t="s">
        <v>29</v>
      </c>
      <c r="P85" s="184">
        <v>796</v>
      </c>
      <c r="Q85" s="179" t="s">
        <v>30</v>
      </c>
      <c r="R85" s="185">
        <v>4</v>
      </c>
      <c r="S85" s="186">
        <v>5689.5</v>
      </c>
      <c r="T85" s="187">
        <v>22758</v>
      </c>
      <c r="U85" s="187">
        <v>25488.960000000003</v>
      </c>
      <c r="V85" s="180"/>
      <c r="W85" s="188">
        <v>2015</v>
      </c>
      <c r="X85" s="178" t="s">
        <v>61</v>
      </c>
      <c r="Y85" s="41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</row>
    <row r="86" spans="1:45" s="40" customFormat="1" ht="114.75" customHeight="1">
      <c r="A86" s="116" t="s">
        <v>307</v>
      </c>
      <c r="B86" s="116" t="s">
        <v>26</v>
      </c>
      <c r="C86" s="117" t="s">
        <v>303</v>
      </c>
      <c r="D86" s="118" t="s">
        <v>304</v>
      </c>
      <c r="E86" s="119" t="s">
        <v>305</v>
      </c>
      <c r="F86" s="120" t="s">
        <v>308</v>
      </c>
      <c r="G86" s="116" t="s">
        <v>31</v>
      </c>
      <c r="H86" s="121">
        <v>0</v>
      </c>
      <c r="I86" s="118">
        <v>470000000</v>
      </c>
      <c r="J86" s="116" t="s">
        <v>37</v>
      </c>
      <c r="K86" s="122" t="s">
        <v>55</v>
      </c>
      <c r="L86" s="123" t="s">
        <v>38</v>
      </c>
      <c r="M86" s="124" t="s">
        <v>28</v>
      </c>
      <c r="N86" s="122" t="s">
        <v>39</v>
      </c>
      <c r="O86" s="125" t="s">
        <v>29</v>
      </c>
      <c r="P86" s="126">
        <v>796</v>
      </c>
      <c r="Q86" s="125" t="s">
        <v>30</v>
      </c>
      <c r="R86" s="127">
        <v>0</v>
      </c>
      <c r="S86" s="128">
        <v>6287</v>
      </c>
      <c r="T86" s="129">
        <v>0</v>
      </c>
      <c r="U86" s="129">
        <v>0</v>
      </c>
      <c r="V86" s="124"/>
      <c r="W86" s="130">
        <v>2015</v>
      </c>
      <c r="X86" s="131"/>
      <c r="Y86" s="41"/>
      <c r="Z86" s="22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</row>
    <row r="87" spans="1:45" s="40" customFormat="1" ht="114.75" customHeight="1">
      <c r="A87" s="175" t="s">
        <v>490</v>
      </c>
      <c r="B87" s="175" t="s">
        <v>26</v>
      </c>
      <c r="C87" s="216" t="s">
        <v>303</v>
      </c>
      <c r="D87" s="176" t="s">
        <v>304</v>
      </c>
      <c r="E87" s="206" t="s">
        <v>305</v>
      </c>
      <c r="F87" s="193" t="s">
        <v>308</v>
      </c>
      <c r="G87" s="175" t="s">
        <v>31</v>
      </c>
      <c r="H87" s="181">
        <v>0</v>
      </c>
      <c r="I87" s="176">
        <v>470000000</v>
      </c>
      <c r="J87" s="175" t="s">
        <v>37</v>
      </c>
      <c r="K87" s="182" t="s">
        <v>56</v>
      </c>
      <c r="L87" s="183" t="s">
        <v>38</v>
      </c>
      <c r="M87" s="180" t="s">
        <v>28</v>
      </c>
      <c r="N87" s="182" t="s">
        <v>39</v>
      </c>
      <c r="O87" s="179" t="s">
        <v>29</v>
      </c>
      <c r="P87" s="184">
        <v>796</v>
      </c>
      <c r="Q87" s="179" t="s">
        <v>30</v>
      </c>
      <c r="R87" s="185">
        <v>3</v>
      </c>
      <c r="S87" s="186">
        <v>6287</v>
      </c>
      <c r="T87" s="187">
        <v>18861</v>
      </c>
      <c r="U87" s="187">
        <v>21124.320000000003</v>
      </c>
      <c r="V87" s="180"/>
      <c r="W87" s="188">
        <v>2015</v>
      </c>
      <c r="X87" s="178" t="s">
        <v>61</v>
      </c>
      <c r="Y87" s="41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</row>
    <row r="88" spans="1:45" s="40" customFormat="1" ht="114.75" customHeight="1">
      <c r="A88" s="116" t="s">
        <v>309</v>
      </c>
      <c r="B88" s="116" t="s">
        <v>26</v>
      </c>
      <c r="C88" s="117" t="s">
        <v>310</v>
      </c>
      <c r="D88" s="118" t="s">
        <v>311</v>
      </c>
      <c r="E88" s="119" t="s">
        <v>312</v>
      </c>
      <c r="F88" s="120" t="s">
        <v>313</v>
      </c>
      <c r="G88" s="116" t="s">
        <v>31</v>
      </c>
      <c r="H88" s="121">
        <v>0</v>
      </c>
      <c r="I88" s="118">
        <v>470000000</v>
      </c>
      <c r="J88" s="116" t="s">
        <v>37</v>
      </c>
      <c r="K88" s="122" t="s">
        <v>55</v>
      </c>
      <c r="L88" s="123" t="s">
        <v>38</v>
      </c>
      <c r="M88" s="124" t="s">
        <v>28</v>
      </c>
      <c r="N88" s="122" t="s">
        <v>39</v>
      </c>
      <c r="O88" s="125" t="s">
        <v>29</v>
      </c>
      <c r="P88" s="126">
        <v>796</v>
      </c>
      <c r="Q88" s="125" t="s">
        <v>30</v>
      </c>
      <c r="R88" s="127">
        <v>0</v>
      </c>
      <c r="S88" s="128">
        <v>4076</v>
      </c>
      <c r="T88" s="129">
        <v>0</v>
      </c>
      <c r="U88" s="129">
        <v>0</v>
      </c>
      <c r="V88" s="124"/>
      <c r="W88" s="130">
        <v>2015</v>
      </c>
      <c r="X88" s="131"/>
      <c r="Y88" s="41"/>
      <c r="Z88" s="22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</row>
    <row r="89" spans="1:45" s="40" customFormat="1" ht="114.75" customHeight="1">
      <c r="A89" s="175" t="s">
        <v>491</v>
      </c>
      <c r="B89" s="175" t="s">
        <v>26</v>
      </c>
      <c r="C89" s="216" t="s">
        <v>310</v>
      </c>
      <c r="D89" s="176" t="s">
        <v>311</v>
      </c>
      <c r="E89" s="206" t="s">
        <v>312</v>
      </c>
      <c r="F89" s="193" t="s">
        <v>313</v>
      </c>
      <c r="G89" s="175" t="s">
        <v>31</v>
      </c>
      <c r="H89" s="181">
        <v>0</v>
      </c>
      <c r="I89" s="176">
        <v>470000000</v>
      </c>
      <c r="J89" s="175" t="s">
        <v>37</v>
      </c>
      <c r="K89" s="182" t="s">
        <v>56</v>
      </c>
      <c r="L89" s="183" t="s">
        <v>38</v>
      </c>
      <c r="M89" s="180" t="s">
        <v>28</v>
      </c>
      <c r="N89" s="182" t="s">
        <v>39</v>
      </c>
      <c r="O89" s="179" t="s">
        <v>29</v>
      </c>
      <c r="P89" s="184">
        <v>796</v>
      </c>
      <c r="Q89" s="179" t="s">
        <v>30</v>
      </c>
      <c r="R89" s="185">
        <v>7</v>
      </c>
      <c r="S89" s="186">
        <v>4076</v>
      </c>
      <c r="T89" s="187">
        <v>28532</v>
      </c>
      <c r="U89" s="187">
        <v>31955.840000000004</v>
      </c>
      <c r="V89" s="180"/>
      <c r="W89" s="188">
        <v>2015</v>
      </c>
      <c r="X89" s="178" t="s">
        <v>61</v>
      </c>
      <c r="Y89" s="41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</row>
    <row r="90" spans="1:45" s="40" customFormat="1" ht="114.75" customHeight="1">
      <c r="A90" s="116" t="s">
        <v>314</v>
      </c>
      <c r="B90" s="116" t="s">
        <v>26</v>
      </c>
      <c r="C90" s="117" t="s">
        <v>315</v>
      </c>
      <c r="D90" s="118" t="s">
        <v>316</v>
      </c>
      <c r="E90" s="119" t="s">
        <v>179</v>
      </c>
      <c r="F90" s="120" t="s">
        <v>317</v>
      </c>
      <c r="G90" s="116" t="s">
        <v>31</v>
      </c>
      <c r="H90" s="121">
        <v>0</v>
      </c>
      <c r="I90" s="118">
        <v>470000000</v>
      </c>
      <c r="J90" s="116" t="s">
        <v>37</v>
      </c>
      <c r="K90" s="122" t="s">
        <v>55</v>
      </c>
      <c r="L90" s="123" t="s">
        <v>38</v>
      </c>
      <c r="M90" s="124" t="s">
        <v>28</v>
      </c>
      <c r="N90" s="122" t="s">
        <v>39</v>
      </c>
      <c r="O90" s="125" t="s">
        <v>29</v>
      </c>
      <c r="P90" s="126">
        <v>796</v>
      </c>
      <c r="Q90" s="125" t="s">
        <v>30</v>
      </c>
      <c r="R90" s="127">
        <v>0</v>
      </c>
      <c r="S90" s="128">
        <v>354</v>
      </c>
      <c r="T90" s="129">
        <v>0</v>
      </c>
      <c r="U90" s="129">
        <v>0</v>
      </c>
      <c r="V90" s="124"/>
      <c r="W90" s="130">
        <v>2015</v>
      </c>
      <c r="X90" s="131"/>
      <c r="Y90" s="41"/>
      <c r="Z90" s="22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</row>
    <row r="91" spans="1:45" s="40" customFormat="1" ht="114.75" customHeight="1">
      <c r="A91" s="175" t="s">
        <v>492</v>
      </c>
      <c r="B91" s="175" t="s">
        <v>26</v>
      </c>
      <c r="C91" s="216" t="s">
        <v>315</v>
      </c>
      <c r="D91" s="176" t="s">
        <v>316</v>
      </c>
      <c r="E91" s="206" t="s">
        <v>179</v>
      </c>
      <c r="F91" s="193" t="s">
        <v>317</v>
      </c>
      <c r="G91" s="175" t="s">
        <v>31</v>
      </c>
      <c r="H91" s="181">
        <v>0</v>
      </c>
      <c r="I91" s="176">
        <v>470000000</v>
      </c>
      <c r="J91" s="175" t="s">
        <v>37</v>
      </c>
      <c r="K91" s="182" t="s">
        <v>56</v>
      </c>
      <c r="L91" s="183" t="s">
        <v>38</v>
      </c>
      <c r="M91" s="180" t="s">
        <v>28</v>
      </c>
      <c r="N91" s="182" t="s">
        <v>39</v>
      </c>
      <c r="O91" s="179" t="s">
        <v>29</v>
      </c>
      <c r="P91" s="184">
        <v>796</v>
      </c>
      <c r="Q91" s="179" t="s">
        <v>30</v>
      </c>
      <c r="R91" s="185">
        <v>40</v>
      </c>
      <c r="S91" s="186">
        <v>354</v>
      </c>
      <c r="T91" s="187">
        <v>14160</v>
      </c>
      <c r="U91" s="187">
        <v>15859.2</v>
      </c>
      <c r="V91" s="180"/>
      <c r="W91" s="188">
        <v>2015</v>
      </c>
      <c r="X91" s="178" t="s">
        <v>61</v>
      </c>
      <c r="Y91" s="41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</row>
    <row r="92" spans="1:45" s="40" customFormat="1" ht="114.75" customHeight="1">
      <c r="A92" s="116" t="s">
        <v>318</v>
      </c>
      <c r="B92" s="116" t="s">
        <v>26</v>
      </c>
      <c r="C92" s="117" t="s">
        <v>319</v>
      </c>
      <c r="D92" s="118" t="s">
        <v>320</v>
      </c>
      <c r="E92" s="119" t="s">
        <v>321</v>
      </c>
      <c r="F92" s="120" t="s">
        <v>322</v>
      </c>
      <c r="G92" s="116" t="s">
        <v>31</v>
      </c>
      <c r="H92" s="121">
        <v>0</v>
      </c>
      <c r="I92" s="118">
        <v>470000000</v>
      </c>
      <c r="J92" s="116" t="s">
        <v>37</v>
      </c>
      <c r="K92" s="122" t="s">
        <v>55</v>
      </c>
      <c r="L92" s="123" t="s">
        <v>38</v>
      </c>
      <c r="M92" s="124" t="s">
        <v>28</v>
      </c>
      <c r="N92" s="122" t="s">
        <v>39</v>
      </c>
      <c r="O92" s="125" t="s">
        <v>29</v>
      </c>
      <c r="P92" s="126">
        <v>796</v>
      </c>
      <c r="Q92" s="125" t="s">
        <v>30</v>
      </c>
      <c r="R92" s="127">
        <v>0</v>
      </c>
      <c r="S92" s="128">
        <v>416</v>
      </c>
      <c r="T92" s="129">
        <v>0</v>
      </c>
      <c r="U92" s="129">
        <v>0</v>
      </c>
      <c r="V92" s="124"/>
      <c r="W92" s="130">
        <v>2015</v>
      </c>
      <c r="X92" s="131"/>
      <c r="Y92" s="41"/>
      <c r="Z92" s="22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</row>
    <row r="93" spans="1:45" s="40" customFormat="1" ht="114.75" customHeight="1">
      <c r="A93" s="175" t="s">
        <v>493</v>
      </c>
      <c r="B93" s="175" t="s">
        <v>26</v>
      </c>
      <c r="C93" s="216" t="s">
        <v>319</v>
      </c>
      <c r="D93" s="176" t="s">
        <v>320</v>
      </c>
      <c r="E93" s="206" t="s">
        <v>321</v>
      </c>
      <c r="F93" s="193" t="s">
        <v>322</v>
      </c>
      <c r="G93" s="175" t="s">
        <v>31</v>
      </c>
      <c r="H93" s="181">
        <v>0</v>
      </c>
      <c r="I93" s="176">
        <v>470000000</v>
      </c>
      <c r="J93" s="175" t="s">
        <v>37</v>
      </c>
      <c r="K93" s="182" t="s">
        <v>56</v>
      </c>
      <c r="L93" s="183" t="s">
        <v>38</v>
      </c>
      <c r="M93" s="180" t="s">
        <v>28</v>
      </c>
      <c r="N93" s="182" t="s">
        <v>39</v>
      </c>
      <c r="O93" s="179" t="s">
        <v>29</v>
      </c>
      <c r="P93" s="184">
        <v>796</v>
      </c>
      <c r="Q93" s="179" t="s">
        <v>30</v>
      </c>
      <c r="R93" s="185">
        <v>5</v>
      </c>
      <c r="S93" s="186">
        <v>416</v>
      </c>
      <c r="T93" s="187">
        <v>2080</v>
      </c>
      <c r="U93" s="187">
        <v>2329.6000000000004</v>
      </c>
      <c r="V93" s="180"/>
      <c r="W93" s="188">
        <v>2015</v>
      </c>
      <c r="X93" s="178" t="s">
        <v>61</v>
      </c>
      <c r="Y93" s="41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</row>
    <row r="94" spans="1:45" s="40" customFormat="1" ht="114.75" customHeight="1">
      <c r="A94" s="116" t="s">
        <v>323</v>
      </c>
      <c r="B94" s="116" t="s">
        <v>26</v>
      </c>
      <c r="C94" s="117" t="s">
        <v>324</v>
      </c>
      <c r="D94" s="118" t="s">
        <v>325</v>
      </c>
      <c r="E94" s="119" t="s">
        <v>326</v>
      </c>
      <c r="F94" s="120" t="s">
        <v>327</v>
      </c>
      <c r="G94" s="116" t="s">
        <v>31</v>
      </c>
      <c r="H94" s="121">
        <v>0</v>
      </c>
      <c r="I94" s="118">
        <v>470000000</v>
      </c>
      <c r="J94" s="116" t="s">
        <v>37</v>
      </c>
      <c r="K94" s="122" t="s">
        <v>55</v>
      </c>
      <c r="L94" s="123" t="s">
        <v>38</v>
      </c>
      <c r="M94" s="124" t="s">
        <v>28</v>
      </c>
      <c r="N94" s="122" t="s">
        <v>39</v>
      </c>
      <c r="O94" s="125" t="s">
        <v>29</v>
      </c>
      <c r="P94" s="126">
        <v>796</v>
      </c>
      <c r="Q94" s="125" t="s">
        <v>30</v>
      </c>
      <c r="R94" s="127">
        <v>0</v>
      </c>
      <c r="S94" s="128">
        <v>522</v>
      </c>
      <c r="T94" s="129">
        <v>0</v>
      </c>
      <c r="U94" s="129">
        <v>0</v>
      </c>
      <c r="V94" s="124"/>
      <c r="W94" s="130">
        <v>2015</v>
      </c>
      <c r="X94" s="131"/>
      <c r="Y94" s="41"/>
      <c r="Z94" s="22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</row>
    <row r="95" spans="1:45" s="40" customFormat="1" ht="114.75" customHeight="1">
      <c r="A95" s="175" t="s">
        <v>494</v>
      </c>
      <c r="B95" s="175" t="s">
        <v>26</v>
      </c>
      <c r="C95" s="216" t="s">
        <v>324</v>
      </c>
      <c r="D95" s="176" t="s">
        <v>325</v>
      </c>
      <c r="E95" s="206" t="s">
        <v>326</v>
      </c>
      <c r="F95" s="193" t="s">
        <v>327</v>
      </c>
      <c r="G95" s="175" t="s">
        <v>31</v>
      </c>
      <c r="H95" s="181">
        <v>0</v>
      </c>
      <c r="I95" s="176">
        <v>470000000</v>
      </c>
      <c r="J95" s="175" t="s">
        <v>37</v>
      </c>
      <c r="K95" s="182" t="s">
        <v>56</v>
      </c>
      <c r="L95" s="183" t="s">
        <v>38</v>
      </c>
      <c r="M95" s="180" t="s">
        <v>28</v>
      </c>
      <c r="N95" s="182" t="s">
        <v>39</v>
      </c>
      <c r="O95" s="179" t="s">
        <v>29</v>
      </c>
      <c r="P95" s="184">
        <v>796</v>
      </c>
      <c r="Q95" s="179" t="s">
        <v>30</v>
      </c>
      <c r="R95" s="185">
        <v>5</v>
      </c>
      <c r="S95" s="186">
        <v>522</v>
      </c>
      <c r="T95" s="187">
        <v>2610</v>
      </c>
      <c r="U95" s="187">
        <v>2923.2000000000003</v>
      </c>
      <c r="V95" s="180"/>
      <c r="W95" s="188">
        <v>2015</v>
      </c>
      <c r="X95" s="178" t="s">
        <v>61</v>
      </c>
      <c r="Y95" s="41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</row>
    <row r="96" spans="1:45" s="40" customFormat="1" ht="114.75" customHeight="1">
      <c r="A96" s="116" t="s">
        <v>328</v>
      </c>
      <c r="B96" s="116" t="s">
        <v>26</v>
      </c>
      <c r="C96" s="117" t="s">
        <v>329</v>
      </c>
      <c r="D96" s="118" t="s">
        <v>330</v>
      </c>
      <c r="E96" s="119" t="s">
        <v>194</v>
      </c>
      <c r="F96" s="120" t="s">
        <v>331</v>
      </c>
      <c r="G96" s="116" t="s">
        <v>31</v>
      </c>
      <c r="H96" s="121">
        <v>0</v>
      </c>
      <c r="I96" s="118">
        <v>470000000</v>
      </c>
      <c r="J96" s="116" t="s">
        <v>37</v>
      </c>
      <c r="K96" s="122" t="s">
        <v>55</v>
      </c>
      <c r="L96" s="123" t="s">
        <v>38</v>
      </c>
      <c r="M96" s="124" t="s">
        <v>28</v>
      </c>
      <c r="N96" s="122" t="s">
        <v>39</v>
      </c>
      <c r="O96" s="125" t="s">
        <v>29</v>
      </c>
      <c r="P96" s="126">
        <v>796</v>
      </c>
      <c r="Q96" s="125" t="s">
        <v>30</v>
      </c>
      <c r="R96" s="127">
        <v>0</v>
      </c>
      <c r="S96" s="128">
        <v>24357</v>
      </c>
      <c r="T96" s="129">
        <v>0</v>
      </c>
      <c r="U96" s="129">
        <v>0</v>
      </c>
      <c r="V96" s="124"/>
      <c r="W96" s="130">
        <v>2015</v>
      </c>
      <c r="X96" s="131"/>
      <c r="Y96" s="41"/>
      <c r="Z96" s="22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</row>
    <row r="97" spans="1:45" s="40" customFormat="1" ht="114.75" customHeight="1">
      <c r="A97" s="175" t="s">
        <v>495</v>
      </c>
      <c r="B97" s="175" t="s">
        <v>26</v>
      </c>
      <c r="C97" s="216" t="s">
        <v>329</v>
      </c>
      <c r="D97" s="176" t="s">
        <v>330</v>
      </c>
      <c r="E97" s="206" t="s">
        <v>194</v>
      </c>
      <c r="F97" s="193" t="s">
        <v>331</v>
      </c>
      <c r="G97" s="175" t="s">
        <v>31</v>
      </c>
      <c r="H97" s="181">
        <v>0</v>
      </c>
      <c r="I97" s="176">
        <v>470000000</v>
      </c>
      <c r="J97" s="175" t="s">
        <v>37</v>
      </c>
      <c r="K97" s="182" t="s">
        <v>56</v>
      </c>
      <c r="L97" s="183" t="s">
        <v>38</v>
      </c>
      <c r="M97" s="180" t="s">
        <v>28</v>
      </c>
      <c r="N97" s="182" t="s">
        <v>39</v>
      </c>
      <c r="O97" s="179" t="s">
        <v>29</v>
      </c>
      <c r="P97" s="184">
        <v>796</v>
      </c>
      <c r="Q97" s="179" t="s">
        <v>30</v>
      </c>
      <c r="R97" s="185">
        <v>2</v>
      </c>
      <c r="S97" s="186">
        <v>24357</v>
      </c>
      <c r="T97" s="187">
        <v>48714</v>
      </c>
      <c r="U97" s="187">
        <v>54559.68000000001</v>
      </c>
      <c r="V97" s="180"/>
      <c r="W97" s="188">
        <v>2015</v>
      </c>
      <c r="X97" s="178" t="s">
        <v>61</v>
      </c>
      <c r="Y97" s="41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</row>
    <row r="98" spans="1:45" s="40" customFormat="1" ht="114.75" customHeight="1">
      <c r="A98" s="116" t="s">
        <v>332</v>
      </c>
      <c r="B98" s="116" t="s">
        <v>26</v>
      </c>
      <c r="C98" s="117" t="s">
        <v>333</v>
      </c>
      <c r="D98" s="118" t="s">
        <v>334</v>
      </c>
      <c r="E98" s="119" t="s">
        <v>335</v>
      </c>
      <c r="F98" s="120" t="s">
        <v>336</v>
      </c>
      <c r="G98" s="116" t="s">
        <v>31</v>
      </c>
      <c r="H98" s="121">
        <v>0</v>
      </c>
      <c r="I98" s="118">
        <v>470000000</v>
      </c>
      <c r="J98" s="116" t="s">
        <v>37</v>
      </c>
      <c r="K98" s="122" t="s">
        <v>55</v>
      </c>
      <c r="L98" s="123" t="s">
        <v>38</v>
      </c>
      <c r="M98" s="124" t="s">
        <v>28</v>
      </c>
      <c r="N98" s="122" t="s">
        <v>39</v>
      </c>
      <c r="O98" s="125" t="s">
        <v>29</v>
      </c>
      <c r="P98" s="126">
        <v>796</v>
      </c>
      <c r="Q98" s="125" t="s">
        <v>30</v>
      </c>
      <c r="R98" s="127">
        <v>0</v>
      </c>
      <c r="S98" s="128">
        <v>2728</v>
      </c>
      <c r="T98" s="129">
        <v>0</v>
      </c>
      <c r="U98" s="129">
        <v>0</v>
      </c>
      <c r="V98" s="124"/>
      <c r="W98" s="130">
        <v>2015</v>
      </c>
      <c r="X98" s="131"/>
      <c r="Y98" s="41"/>
      <c r="Z98" s="22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</row>
    <row r="99" spans="1:45" s="40" customFormat="1" ht="114.75" customHeight="1">
      <c r="A99" s="175" t="s">
        <v>496</v>
      </c>
      <c r="B99" s="175" t="s">
        <v>26</v>
      </c>
      <c r="C99" s="216" t="s">
        <v>333</v>
      </c>
      <c r="D99" s="176" t="s">
        <v>334</v>
      </c>
      <c r="E99" s="206" t="s">
        <v>335</v>
      </c>
      <c r="F99" s="193" t="s">
        <v>336</v>
      </c>
      <c r="G99" s="175" t="s">
        <v>31</v>
      </c>
      <c r="H99" s="181">
        <v>0</v>
      </c>
      <c r="I99" s="176">
        <v>470000000</v>
      </c>
      <c r="J99" s="175" t="s">
        <v>37</v>
      </c>
      <c r="K99" s="182" t="s">
        <v>56</v>
      </c>
      <c r="L99" s="183" t="s">
        <v>38</v>
      </c>
      <c r="M99" s="180" t="s">
        <v>28</v>
      </c>
      <c r="N99" s="182" t="s">
        <v>39</v>
      </c>
      <c r="O99" s="179" t="s">
        <v>29</v>
      </c>
      <c r="P99" s="184">
        <v>796</v>
      </c>
      <c r="Q99" s="179" t="s">
        <v>30</v>
      </c>
      <c r="R99" s="185">
        <v>5</v>
      </c>
      <c r="S99" s="186">
        <v>2728</v>
      </c>
      <c r="T99" s="187">
        <v>13640</v>
      </c>
      <c r="U99" s="187">
        <v>15276.800000000001</v>
      </c>
      <c r="V99" s="180"/>
      <c r="W99" s="188">
        <v>2015</v>
      </c>
      <c r="X99" s="178" t="s">
        <v>61</v>
      </c>
      <c r="Y99" s="41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</row>
    <row r="100" spans="1:45" s="40" customFormat="1" ht="114.75" customHeight="1">
      <c r="A100" s="116" t="s">
        <v>337</v>
      </c>
      <c r="B100" s="116" t="s">
        <v>26</v>
      </c>
      <c r="C100" s="117" t="s">
        <v>338</v>
      </c>
      <c r="D100" s="118" t="s">
        <v>71</v>
      </c>
      <c r="E100" s="119" t="s">
        <v>339</v>
      </c>
      <c r="F100" s="120" t="s">
        <v>340</v>
      </c>
      <c r="G100" s="116" t="s">
        <v>31</v>
      </c>
      <c r="H100" s="121">
        <v>0</v>
      </c>
      <c r="I100" s="118">
        <v>470000000</v>
      </c>
      <c r="J100" s="116" t="s">
        <v>37</v>
      </c>
      <c r="K100" s="122" t="s">
        <v>55</v>
      </c>
      <c r="L100" s="123" t="s">
        <v>38</v>
      </c>
      <c r="M100" s="124" t="s">
        <v>28</v>
      </c>
      <c r="N100" s="122" t="s">
        <v>39</v>
      </c>
      <c r="O100" s="125" t="s">
        <v>29</v>
      </c>
      <c r="P100" s="126">
        <v>796</v>
      </c>
      <c r="Q100" s="125" t="s">
        <v>30</v>
      </c>
      <c r="R100" s="127">
        <v>0</v>
      </c>
      <c r="S100" s="128">
        <v>2442</v>
      </c>
      <c r="T100" s="129">
        <v>0</v>
      </c>
      <c r="U100" s="129">
        <v>0</v>
      </c>
      <c r="V100" s="124"/>
      <c r="W100" s="130">
        <v>2015</v>
      </c>
      <c r="X100" s="131"/>
      <c r="Y100" s="41"/>
      <c r="Z100" s="22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</row>
    <row r="101" spans="1:45" s="40" customFormat="1" ht="114.75" customHeight="1">
      <c r="A101" s="175" t="s">
        <v>497</v>
      </c>
      <c r="B101" s="175" t="s">
        <v>26</v>
      </c>
      <c r="C101" s="216" t="s">
        <v>338</v>
      </c>
      <c r="D101" s="176" t="s">
        <v>71</v>
      </c>
      <c r="E101" s="206" t="s">
        <v>339</v>
      </c>
      <c r="F101" s="193" t="s">
        <v>340</v>
      </c>
      <c r="G101" s="175" t="s">
        <v>31</v>
      </c>
      <c r="H101" s="181">
        <v>0</v>
      </c>
      <c r="I101" s="176">
        <v>470000000</v>
      </c>
      <c r="J101" s="175" t="s">
        <v>37</v>
      </c>
      <c r="K101" s="182" t="s">
        <v>56</v>
      </c>
      <c r="L101" s="183" t="s">
        <v>38</v>
      </c>
      <c r="M101" s="180" t="s">
        <v>28</v>
      </c>
      <c r="N101" s="182" t="s">
        <v>39</v>
      </c>
      <c r="O101" s="179" t="s">
        <v>29</v>
      </c>
      <c r="P101" s="184">
        <v>796</v>
      </c>
      <c r="Q101" s="179" t="s">
        <v>30</v>
      </c>
      <c r="R101" s="185">
        <v>2</v>
      </c>
      <c r="S101" s="186">
        <v>2442</v>
      </c>
      <c r="T101" s="187">
        <v>4884</v>
      </c>
      <c r="U101" s="187">
        <v>5470.080000000001</v>
      </c>
      <c r="V101" s="180"/>
      <c r="W101" s="188">
        <v>2015</v>
      </c>
      <c r="X101" s="178" t="s">
        <v>61</v>
      </c>
      <c r="Y101" s="41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</row>
    <row r="102" spans="1:45" s="40" customFormat="1" ht="114.75" customHeight="1">
      <c r="A102" s="116" t="s">
        <v>341</v>
      </c>
      <c r="B102" s="116" t="s">
        <v>26</v>
      </c>
      <c r="C102" s="117" t="s">
        <v>342</v>
      </c>
      <c r="D102" s="118" t="s">
        <v>343</v>
      </c>
      <c r="E102" s="119" t="s">
        <v>344</v>
      </c>
      <c r="F102" s="120" t="s">
        <v>345</v>
      </c>
      <c r="G102" s="116" t="s">
        <v>31</v>
      </c>
      <c r="H102" s="121">
        <v>0</v>
      </c>
      <c r="I102" s="118">
        <v>470000000</v>
      </c>
      <c r="J102" s="116" t="s">
        <v>37</v>
      </c>
      <c r="K102" s="122" t="s">
        <v>55</v>
      </c>
      <c r="L102" s="123" t="s">
        <v>38</v>
      </c>
      <c r="M102" s="124" t="s">
        <v>28</v>
      </c>
      <c r="N102" s="122" t="s">
        <v>39</v>
      </c>
      <c r="O102" s="125" t="s">
        <v>29</v>
      </c>
      <c r="P102" s="126">
        <v>796</v>
      </c>
      <c r="Q102" s="125" t="s">
        <v>30</v>
      </c>
      <c r="R102" s="127">
        <v>0</v>
      </c>
      <c r="S102" s="128">
        <v>364</v>
      </c>
      <c r="T102" s="129">
        <v>0</v>
      </c>
      <c r="U102" s="129">
        <v>0</v>
      </c>
      <c r="V102" s="124"/>
      <c r="W102" s="130">
        <v>2015</v>
      </c>
      <c r="X102" s="131"/>
      <c r="Y102" s="41"/>
      <c r="Z102" s="47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</row>
    <row r="103" spans="1:45" s="40" customFormat="1" ht="114.75" customHeight="1">
      <c r="A103" s="175" t="s">
        <v>498</v>
      </c>
      <c r="B103" s="175" t="s">
        <v>26</v>
      </c>
      <c r="C103" s="216" t="s">
        <v>342</v>
      </c>
      <c r="D103" s="176" t="s">
        <v>343</v>
      </c>
      <c r="E103" s="206" t="s">
        <v>344</v>
      </c>
      <c r="F103" s="193" t="s">
        <v>345</v>
      </c>
      <c r="G103" s="175" t="s">
        <v>31</v>
      </c>
      <c r="H103" s="181">
        <v>0</v>
      </c>
      <c r="I103" s="176">
        <v>470000000</v>
      </c>
      <c r="J103" s="175" t="s">
        <v>37</v>
      </c>
      <c r="K103" s="182" t="s">
        <v>56</v>
      </c>
      <c r="L103" s="183" t="s">
        <v>38</v>
      </c>
      <c r="M103" s="180" t="s">
        <v>28</v>
      </c>
      <c r="N103" s="182" t="s">
        <v>39</v>
      </c>
      <c r="O103" s="179" t="s">
        <v>29</v>
      </c>
      <c r="P103" s="184">
        <v>796</v>
      </c>
      <c r="Q103" s="179" t="s">
        <v>30</v>
      </c>
      <c r="R103" s="185">
        <v>20</v>
      </c>
      <c r="S103" s="186">
        <v>364</v>
      </c>
      <c r="T103" s="187">
        <v>7280</v>
      </c>
      <c r="U103" s="187">
        <v>8153.6</v>
      </c>
      <c r="V103" s="180"/>
      <c r="W103" s="188">
        <v>2015</v>
      </c>
      <c r="X103" s="178" t="s">
        <v>61</v>
      </c>
      <c r="Y103" s="41"/>
      <c r="Z103" s="23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</row>
    <row r="104" spans="1:45" s="40" customFormat="1" ht="114.75" customHeight="1">
      <c r="A104" s="116" t="s">
        <v>346</v>
      </c>
      <c r="B104" s="116" t="s">
        <v>26</v>
      </c>
      <c r="C104" s="117" t="s">
        <v>342</v>
      </c>
      <c r="D104" s="118" t="s">
        <v>343</v>
      </c>
      <c r="E104" s="119" t="s">
        <v>344</v>
      </c>
      <c r="F104" s="120" t="s">
        <v>347</v>
      </c>
      <c r="G104" s="116" t="s">
        <v>31</v>
      </c>
      <c r="H104" s="121">
        <v>0</v>
      </c>
      <c r="I104" s="118">
        <v>470000000</v>
      </c>
      <c r="J104" s="116" t="s">
        <v>37</v>
      </c>
      <c r="K104" s="122" t="s">
        <v>55</v>
      </c>
      <c r="L104" s="123" t="s">
        <v>38</v>
      </c>
      <c r="M104" s="124" t="s">
        <v>28</v>
      </c>
      <c r="N104" s="122" t="s">
        <v>39</v>
      </c>
      <c r="O104" s="125" t="s">
        <v>29</v>
      </c>
      <c r="P104" s="126">
        <v>796</v>
      </c>
      <c r="Q104" s="125" t="s">
        <v>30</v>
      </c>
      <c r="R104" s="127">
        <v>0</v>
      </c>
      <c r="S104" s="128">
        <v>696</v>
      </c>
      <c r="T104" s="129">
        <v>0</v>
      </c>
      <c r="U104" s="129">
        <v>0</v>
      </c>
      <c r="V104" s="124"/>
      <c r="W104" s="130">
        <v>2015</v>
      </c>
      <c r="X104" s="131"/>
      <c r="Y104" s="41"/>
      <c r="Z104" s="47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</row>
    <row r="105" spans="1:45" s="40" customFormat="1" ht="114.75" customHeight="1">
      <c r="A105" s="175" t="s">
        <v>499</v>
      </c>
      <c r="B105" s="175" t="s">
        <v>26</v>
      </c>
      <c r="C105" s="216" t="s">
        <v>342</v>
      </c>
      <c r="D105" s="176" t="s">
        <v>343</v>
      </c>
      <c r="E105" s="206" t="s">
        <v>344</v>
      </c>
      <c r="F105" s="193" t="s">
        <v>347</v>
      </c>
      <c r="G105" s="175" t="s">
        <v>31</v>
      </c>
      <c r="H105" s="181">
        <v>0</v>
      </c>
      <c r="I105" s="176">
        <v>470000000</v>
      </c>
      <c r="J105" s="175" t="s">
        <v>37</v>
      </c>
      <c r="K105" s="182" t="s">
        <v>56</v>
      </c>
      <c r="L105" s="183" t="s">
        <v>38</v>
      </c>
      <c r="M105" s="180" t="s">
        <v>28</v>
      </c>
      <c r="N105" s="182" t="s">
        <v>39</v>
      </c>
      <c r="O105" s="179" t="s">
        <v>29</v>
      </c>
      <c r="P105" s="184">
        <v>796</v>
      </c>
      <c r="Q105" s="179" t="s">
        <v>30</v>
      </c>
      <c r="R105" s="185">
        <v>15</v>
      </c>
      <c r="S105" s="186">
        <v>696</v>
      </c>
      <c r="T105" s="187">
        <v>10440</v>
      </c>
      <c r="U105" s="187">
        <v>11692.800000000001</v>
      </c>
      <c r="V105" s="180"/>
      <c r="W105" s="188">
        <v>2015</v>
      </c>
      <c r="X105" s="178" t="s">
        <v>61</v>
      </c>
      <c r="Y105" s="41"/>
      <c r="Z105" s="23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</row>
    <row r="106" spans="1:45" s="40" customFormat="1" ht="114.75" customHeight="1">
      <c r="A106" s="116" t="s">
        <v>348</v>
      </c>
      <c r="B106" s="116" t="s">
        <v>26</v>
      </c>
      <c r="C106" s="117" t="s">
        <v>342</v>
      </c>
      <c r="D106" s="118" t="s">
        <v>343</v>
      </c>
      <c r="E106" s="119" t="s">
        <v>344</v>
      </c>
      <c r="F106" s="120" t="s">
        <v>349</v>
      </c>
      <c r="G106" s="116" t="s">
        <v>31</v>
      </c>
      <c r="H106" s="121">
        <v>0</v>
      </c>
      <c r="I106" s="118">
        <v>470000000</v>
      </c>
      <c r="J106" s="116" t="s">
        <v>37</v>
      </c>
      <c r="K106" s="122" t="s">
        <v>55</v>
      </c>
      <c r="L106" s="123" t="s">
        <v>38</v>
      </c>
      <c r="M106" s="124" t="s">
        <v>28</v>
      </c>
      <c r="N106" s="122" t="s">
        <v>39</v>
      </c>
      <c r="O106" s="125" t="s">
        <v>29</v>
      </c>
      <c r="P106" s="126">
        <v>796</v>
      </c>
      <c r="Q106" s="125" t="s">
        <v>30</v>
      </c>
      <c r="R106" s="127">
        <v>0</v>
      </c>
      <c r="S106" s="128">
        <v>1900</v>
      </c>
      <c r="T106" s="129">
        <v>0</v>
      </c>
      <c r="U106" s="129">
        <v>0</v>
      </c>
      <c r="V106" s="124"/>
      <c r="W106" s="130">
        <v>2015</v>
      </c>
      <c r="X106" s="131"/>
      <c r="Y106" s="41"/>
      <c r="Z106" s="22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</row>
    <row r="107" spans="1:45" s="40" customFormat="1" ht="114.75" customHeight="1">
      <c r="A107" s="175" t="s">
        <v>500</v>
      </c>
      <c r="B107" s="175" t="s">
        <v>26</v>
      </c>
      <c r="C107" s="216" t="s">
        <v>342</v>
      </c>
      <c r="D107" s="176" t="s">
        <v>343</v>
      </c>
      <c r="E107" s="206" t="s">
        <v>344</v>
      </c>
      <c r="F107" s="193" t="s">
        <v>349</v>
      </c>
      <c r="G107" s="175" t="s">
        <v>31</v>
      </c>
      <c r="H107" s="181">
        <v>0</v>
      </c>
      <c r="I107" s="176">
        <v>470000000</v>
      </c>
      <c r="J107" s="175" t="s">
        <v>37</v>
      </c>
      <c r="K107" s="182" t="s">
        <v>56</v>
      </c>
      <c r="L107" s="183" t="s">
        <v>38</v>
      </c>
      <c r="M107" s="180" t="s">
        <v>28</v>
      </c>
      <c r="N107" s="182" t="s">
        <v>39</v>
      </c>
      <c r="O107" s="179" t="s">
        <v>29</v>
      </c>
      <c r="P107" s="184">
        <v>796</v>
      </c>
      <c r="Q107" s="179" t="s">
        <v>30</v>
      </c>
      <c r="R107" s="185">
        <v>4</v>
      </c>
      <c r="S107" s="186">
        <v>1900</v>
      </c>
      <c r="T107" s="187">
        <v>7600</v>
      </c>
      <c r="U107" s="187">
        <v>8512</v>
      </c>
      <c r="V107" s="180"/>
      <c r="W107" s="188">
        <v>2015</v>
      </c>
      <c r="X107" s="178" t="s">
        <v>61</v>
      </c>
      <c r="Y107" s="41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</row>
    <row r="108" spans="1:45" s="40" customFormat="1" ht="114.75" customHeight="1">
      <c r="A108" s="116" t="s">
        <v>350</v>
      </c>
      <c r="B108" s="116" t="s">
        <v>26</v>
      </c>
      <c r="C108" s="117" t="s">
        <v>342</v>
      </c>
      <c r="D108" s="118" t="s">
        <v>343</v>
      </c>
      <c r="E108" s="119" t="s">
        <v>344</v>
      </c>
      <c r="F108" s="120" t="s">
        <v>351</v>
      </c>
      <c r="G108" s="116" t="s">
        <v>31</v>
      </c>
      <c r="H108" s="121">
        <v>0</v>
      </c>
      <c r="I108" s="118">
        <v>470000000</v>
      </c>
      <c r="J108" s="116" t="s">
        <v>37</v>
      </c>
      <c r="K108" s="122" t="s">
        <v>55</v>
      </c>
      <c r="L108" s="123" t="s">
        <v>38</v>
      </c>
      <c r="M108" s="124" t="s">
        <v>28</v>
      </c>
      <c r="N108" s="122" t="s">
        <v>39</v>
      </c>
      <c r="O108" s="125" t="s">
        <v>29</v>
      </c>
      <c r="P108" s="126">
        <v>796</v>
      </c>
      <c r="Q108" s="125" t="s">
        <v>30</v>
      </c>
      <c r="R108" s="127">
        <v>0</v>
      </c>
      <c r="S108" s="128">
        <v>1210</v>
      </c>
      <c r="T108" s="129">
        <v>0</v>
      </c>
      <c r="U108" s="129">
        <v>0</v>
      </c>
      <c r="V108" s="124"/>
      <c r="W108" s="130">
        <v>2015</v>
      </c>
      <c r="X108" s="131"/>
      <c r="Y108" s="41"/>
      <c r="Z108" s="22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</row>
    <row r="109" spans="1:45" s="40" customFormat="1" ht="114.75" customHeight="1">
      <c r="A109" s="175" t="s">
        <v>501</v>
      </c>
      <c r="B109" s="175" t="s">
        <v>26</v>
      </c>
      <c r="C109" s="216" t="s">
        <v>342</v>
      </c>
      <c r="D109" s="176" t="s">
        <v>343</v>
      </c>
      <c r="E109" s="206" t="s">
        <v>344</v>
      </c>
      <c r="F109" s="193" t="s">
        <v>351</v>
      </c>
      <c r="G109" s="175" t="s">
        <v>31</v>
      </c>
      <c r="H109" s="181">
        <v>0</v>
      </c>
      <c r="I109" s="176">
        <v>470000000</v>
      </c>
      <c r="J109" s="175" t="s">
        <v>37</v>
      </c>
      <c r="K109" s="182" t="s">
        <v>56</v>
      </c>
      <c r="L109" s="183" t="s">
        <v>38</v>
      </c>
      <c r="M109" s="180" t="s">
        <v>28</v>
      </c>
      <c r="N109" s="182" t="s">
        <v>39</v>
      </c>
      <c r="O109" s="179" t="s">
        <v>29</v>
      </c>
      <c r="P109" s="184">
        <v>796</v>
      </c>
      <c r="Q109" s="179" t="s">
        <v>30</v>
      </c>
      <c r="R109" s="185">
        <v>16</v>
      </c>
      <c r="S109" s="186">
        <v>1210</v>
      </c>
      <c r="T109" s="187">
        <v>19360</v>
      </c>
      <c r="U109" s="187">
        <v>21683.2</v>
      </c>
      <c r="V109" s="180"/>
      <c r="W109" s="188">
        <v>2015</v>
      </c>
      <c r="X109" s="178" t="s">
        <v>61</v>
      </c>
      <c r="Y109" s="41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</row>
    <row r="110" spans="1:45" s="40" customFormat="1" ht="114.75" customHeight="1">
      <c r="A110" s="116" t="s">
        <v>352</v>
      </c>
      <c r="B110" s="116" t="s">
        <v>26</v>
      </c>
      <c r="C110" s="133" t="s">
        <v>353</v>
      </c>
      <c r="D110" s="132" t="s">
        <v>354</v>
      </c>
      <c r="E110" s="132" t="s">
        <v>194</v>
      </c>
      <c r="F110" s="120" t="s">
        <v>355</v>
      </c>
      <c r="G110" s="116" t="s">
        <v>31</v>
      </c>
      <c r="H110" s="121">
        <v>0</v>
      </c>
      <c r="I110" s="118">
        <v>470000000</v>
      </c>
      <c r="J110" s="116" t="s">
        <v>37</v>
      </c>
      <c r="K110" s="122" t="s">
        <v>55</v>
      </c>
      <c r="L110" s="123" t="s">
        <v>38</v>
      </c>
      <c r="M110" s="124" t="s">
        <v>28</v>
      </c>
      <c r="N110" s="122" t="s">
        <v>39</v>
      </c>
      <c r="O110" s="125" t="s">
        <v>29</v>
      </c>
      <c r="P110" s="126" t="s">
        <v>174</v>
      </c>
      <c r="Q110" s="125" t="s">
        <v>175</v>
      </c>
      <c r="R110" s="127">
        <v>0</v>
      </c>
      <c r="S110" s="128">
        <v>619</v>
      </c>
      <c r="T110" s="129">
        <v>0</v>
      </c>
      <c r="U110" s="129">
        <v>0</v>
      </c>
      <c r="V110" s="124"/>
      <c r="W110" s="130">
        <v>2015</v>
      </c>
      <c r="X110" s="131"/>
      <c r="Y110" s="41"/>
      <c r="Z110" s="22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</row>
    <row r="111" spans="1:45" s="40" customFormat="1" ht="114.75" customHeight="1">
      <c r="A111" s="175" t="s">
        <v>502</v>
      </c>
      <c r="B111" s="175" t="s">
        <v>26</v>
      </c>
      <c r="C111" s="153" t="s">
        <v>353</v>
      </c>
      <c r="D111" s="177" t="s">
        <v>354</v>
      </c>
      <c r="E111" s="177" t="s">
        <v>194</v>
      </c>
      <c r="F111" s="193" t="s">
        <v>355</v>
      </c>
      <c r="G111" s="175" t="s">
        <v>31</v>
      </c>
      <c r="H111" s="181">
        <v>0</v>
      </c>
      <c r="I111" s="176">
        <v>470000000</v>
      </c>
      <c r="J111" s="175" t="s">
        <v>37</v>
      </c>
      <c r="K111" s="182" t="s">
        <v>56</v>
      </c>
      <c r="L111" s="183" t="s">
        <v>38</v>
      </c>
      <c r="M111" s="180" t="s">
        <v>28</v>
      </c>
      <c r="N111" s="182" t="s">
        <v>39</v>
      </c>
      <c r="O111" s="179" t="s">
        <v>29</v>
      </c>
      <c r="P111" s="184" t="s">
        <v>174</v>
      </c>
      <c r="Q111" s="179" t="s">
        <v>175</v>
      </c>
      <c r="R111" s="185">
        <v>10</v>
      </c>
      <c r="S111" s="186">
        <v>619</v>
      </c>
      <c r="T111" s="187">
        <v>6190</v>
      </c>
      <c r="U111" s="187">
        <v>6932.800000000001</v>
      </c>
      <c r="V111" s="180"/>
      <c r="W111" s="188">
        <v>2015</v>
      </c>
      <c r="X111" s="178" t="s">
        <v>61</v>
      </c>
      <c r="Y111" s="41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</row>
    <row r="112" spans="1:45" s="40" customFormat="1" ht="114.75" customHeight="1">
      <c r="A112" s="116" t="s">
        <v>356</v>
      </c>
      <c r="B112" s="116" t="s">
        <v>26</v>
      </c>
      <c r="C112" s="133" t="s">
        <v>357</v>
      </c>
      <c r="D112" s="132" t="s">
        <v>358</v>
      </c>
      <c r="E112" s="132" t="s">
        <v>359</v>
      </c>
      <c r="F112" s="120" t="s">
        <v>360</v>
      </c>
      <c r="G112" s="116" t="s">
        <v>31</v>
      </c>
      <c r="H112" s="121">
        <v>0</v>
      </c>
      <c r="I112" s="118">
        <v>470000000</v>
      </c>
      <c r="J112" s="116" t="s">
        <v>37</v>
      </c>
      <c r="K112" s="122" t="s">
        <v>55</v>
      </c>
      <c r="L112" s="123" t="s">
        <v>38</v>
      </c>
      <c r="M112" s="124" t="s">
        <v>28</v>
      </c>
      <c r="N112" s="122" t="s">
        <v>39</v>
      </c>
      <c r="O112" s="125" t="s">
        <v>29</v>
      </c>
      <c r="P112" s="126">
        <v>796</v>
      </c>
      <c r="Q112" s="125" t="s">
        <v>30</v>
      </c>
      <c r="R112" s="127">
        <v>0</v>
      </c>
      <c r="S112" s="128">
        <v>1672</v>
      </c>
      <c r="T112" s="129">
        <v>0</v>
      </c>
      <c r="U112" s="129">
        <v>0</v>
      </c>
      <c r="V112" s="124"/>
      <c r="W112" s="130">
        <v>2015</v>
      </c>
      <c r="X112" s="131"/>
      <c r="Y112" s="41"/>
      <c r="Z112" s="22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</row>
    <row r="113" spans="1:45" s="40" customFormat="1" ht="114.75" customHeight="1">
      <c r="A113" s="175" t="s">
        <v>503</v>
      </c>
      <c r="B113" s="175" t="s">
        <v>26</v>
      </c>
      <c r="C113" s="153" t="s">
        <v>357</v>
      </c>
      <c r="D113" s="177" t="s">
        <v>358</v>
      </c>
      <c r="E113" s="177" t="s">
        <v>359</v>
      </c>
      <c r="F113" s="193" t="s">
        <v>360</v>
      </c>
      <c r="G113" s="175" t="s">
        <v>31</v>
      </c>
      <c r="H113" s="181">
        <v>0</v>
      </c>
      <c r="I113" s="176">
        <v>470000000</v>
      </c>
      <c r="J113" s="175" t="s">
        <v>37</v>
      </c>
      <c r="K113" s="182" t="s">
        <v>56</v>
      </c>
      <c r="L113" s="183" t="s">
        <v>38</v>
      </c>
      <c r="M113" s="180" t="s">
        <v>28</v>
      </c>
      <c r="N113" s="182" t="s">
        <v>39</v>
      </c>
      <c r="O113" s="179" t="s">
        <v>29</v>
      </c>
      <c r="P113" s="184">
        <v>796</v>
      </c>
      <c r="Q113" s="179" t="s">
        <v>30</v>
      </c>
      <c r="R113" s="185">
        <v>2</v>
      </c>
      <c r="S113" s="186">
        <v>1672</v>
      </c>
      <c r="T113" s="187">
        <v>3344</v>
      </c>
      <c r="U113" s="187">
        <v>3745.28</v>
      </c>
      <c r="V113" s="180"/>
      <c r="W113" s="188">
        <v>2015</v>
      </c>
      <c r="X113" s="178" t="s">
        <v>61</v>
      </c>
      <c r="Y113" s="41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</row>
    <row r="114" spans="1:45" s="40" customFormat="1" ht="114.75" customHeight="1">
      <c r="A114" s="116" t="s">
        <v>361</v>
      </c>
      <c r="B114" s="116" t="s">
        <v>26</v>
      </c>
      <c r="C114" s="133" t="s">
        <v>362</v>
      </c>
      <c r="D114" s="132" t="s">
        <v>363</v>
      </c>
      <c r="E114" s="132" t="s">
        <v>364</v>
      </c>
      <c r="F114" s="120" t="s">
        <v>365</v>
      </c>
      <c r="G114" s="116" t="s">
        <v>31</v>
      </c>
      <c r="H114" s="121">
        <v>0</v>
      </c>
      <c r="I114" s="118">
        <v>470000000</v>
      </c>
      <c r="J114" s="116" t="s">
        <v>37</v>
      </c>
      <c r="K114" s="122" t="s">
        <v>55</v>
      </c>
      <c r="L114" s="123" t="s">
        <v>38</v>
      </c>
      <c r="M114" s="124" t="s">
        <v>28</v>
      </c>
      <c r="N114" s="122" t="s">
        <v>39</v>
      </c>
      <c r="O114" s="125" t="s">
        <v>29</v>
      </c>
      <c r="P114" s="126" t="s">
        <v>174</v>
      </c>
      <c r="Q114" s="125" t="s">
        <v>175</v>
      </c>
      <c r="R114" s="127">
        <v>0</v>
      </c>
      <c r="S114" s="128">
        <v>580</v>
      </c>
      <c r="T114" s="129">
        <v>0</v>
      </c>
      <c r="U114" s="129">
        <v>0</v>
      </c>
      <c r="V114" s="124"/>
      <c r="W114" s="130">
        <v>2015</v>
      </c>
      <c r="X114" s="131"/>
      <c r="Y114" s="41"/>
      <c r="Z114" s="22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</row>
    <row r="115" spans="1:45" s="40" customFormat="1" ht="114.75" customHeight="1">
      <c r="A115" s="175" t="s">
        <v>504</v>
      </c>
      <c r="B115" s="175" t="s">
        <v>26</v>
      </c>
      <c r="C115" s="153" t="s">
        <v>362</v>
      </c>
      <c r="D115" s="177" t="s">
        <v>363</v>
      </c>
      <c r="E115" s="177" t="s">
        <v>364</v>
      </c>
      <c r="F115" s="193" t="s">
        <v>365</v>
      </c>
      <c r="G115" s="175" t="s">
        <v>31</v>
      </c>
      <c r="H115" s="181">
        <v>0</v>
      </c>
      <c r="I115" s="176">
        <v>470000000</v>
      </c>
      <c r="J115" s="175" t="s">
        <v>37</v>
      </c>
      <c r="K115" s="182" t="s">
        <v>56</v>
      </c>
      <c r="L115" s="183" t="s">
        <v>38</v>
      </c>
      <c r="M115" s="180" t="s">
        <v>28</v>
      </c>
      <c r="N115" s="182" t="s">
        <v>39</v>
      </c>
      <c r="O115" s="179" t="s">
        <v>29</v>
      </c>
      <c r="P115" s="184" t="s">
        <v>174</v>
      </c>
      <c r="Q115" s="179" t="s">
        <v>175</v>
      </c>
      <c r="R115" s="185">
        <v>5</v>
      </c>
      <c r="S115" s="186">
        <v>580</v>
      </c>
      <c r="T115" s="187">
        <v>2900</v>
      </c>
      <c r="U115" s="187">
        <v>3248.0000000000005</v>
      </c>
      <c r="V115" s="180"/>
      <c r="W115" s="188">
        <v>2015</v>
      </c>
      <c r="X115" s="178" t="s">
        <v>61</v>
      </c>
      <c r="Y115" s="41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</row>
    <row r="116" spans="1:45" s="40" customFormat="1" ht="114.75" customHeight="1">
      <c r="A116" s="116" t="s">
        <v>366</v>
      </c>
      <c r="B116" s="116" t="s">
        <v>26</v>
      </c>
      <c r="C116" s="133" t="s">
        <v>367</v>
      </c>
      <c r="D116" s="132" t="s">
        <v>368</v>
      </c>
      <c r="E116" s="132" t="s">
        <v>179</v>
      </c>
      <c r="F116" s="120" t="s">
        <v>369</v>
      </c>
      <c r="G116" s="116" t="s">
        <v>31</v>
      </c>
      <c r="H116" s="121">
        <v>0</v>
      </c>
      <c r="I116" s="118">
        <v>470000000</v>
      </c>
      <c r="J116" s="116" t="s">
        <v>37</v>
      </c>
      <c r="K116" s="122" t="s">
        <v>55</v>
      </c>
      <c r="L116" s="123" t="s">
        <v>38</v>
      </c>
      <c r="M116" s="124" t="s">
        <v>28</v>
      </c>
      <c r="N116" s="122" t="s">
        <v>39</v>
      </c>
      <c r="O116" s="125" t="s">
        <v>29</v>
      </c>
      <c r="P116" s="126" t="s">
        <v>174</v>
      </c>
      <c r="Q116" s="125" t="s">
        <v>175</v>
      </c>
      <c r="R116" s="127">
        <v>0</v>
      </c>
      <c r="S116" s="128">
        <v>3241</v>
      </c>
      <c r="T116" s="129">
        <v>0</v>
      </c>
      <c r="U116" s="129">
        <v>0</v>
      </c>
      <c r="V116" s="124"/>
      <c r="W116" s="130">
        <v>2015</v>
      </c>
      <c r="X116" s="131"/>
      <c r="Y116" s="41"/>
      <c r="Z116" s="22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</row>
    <row r="117" spans="1:45" s="40" customFormat="1" ht="114.75" customHeight="1">
      <c r="A117" s="175" t="s">
        <v>505</v>
      </c>
      <c r="B117" s="175" t="s">
        <v>26</v>
      </c>
      <c r="C117" s="153" t="s">
        <v>367</v>
      </c>
      <c r="D117" s="177" t="s">
        <v>368</v>
      </c>
      <c r="E117" s="177" t="s">
        <v>179</v>
      </c>
      <c r="F117" s="193" t="s">
        <v>369</v>
      </c>
      <c r="G117" s="175" t="s">
        <v>31</v>
      </c>
      <c r="H117" s="181">
        <v>0</v>
      </c>
      <c r="I117" s="176">
        <v>470000000</v>
      </c>
      <c r="J117" s="175" t="s">
        <v>37</v>
      </c>
      <c r="K117" s="182" t="s">
        <v>56</v>
      </c>
      <c r="L117" s="183" t="s">
        <v>38</v>
      </c>
      <c r="M117" s="180" t="s">
        <v>28</v>
      </c>
      <c r="N117" s="182" t="s">
        <v>39</v>
      </c>
      <c r="O117" s="179" t="s">
        <v>29</v>
      </c>
      <c r="P117" s="184" t="s">
        <v>174</v>
      </c>
      <c r="Q117" s="179" t="s">
        <v>175</v>
      </c>
      <c r="R117" s="185">
        <v>2</v>
      </c>
      <c r="S117" s="186">
        <v>3241</v>
      </c>
      <c r="T117" s="187">
        <v>6482</v>
      </c>
      <c r="U117" s="187">
        <v>7259.840000000001</v>
      </c>
      <c r="V117" s="180"/>
      <c r="W117" s="188">
        <v>2015</v>
      </c>
      <c r="X117" s="178" t="s">
        <v>61</v>
      </c>
      <c r="Y117" s="41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</row>
    <row r="118" spans="1:62" s="5" customFormat="1" ht="114.75" customHeight="1">
      <c r="A118" s="116" t="s">
        <v>370</v>
      </c>
      <c r="B118" s="116" t="s">
        <v>26</v>
      </c>
      <c r="C118" s="117" t="s">
        <v>371</v>
      </c>
      <c r="D118" s="118" t="s">
        <v>372</v>
      </c>
      <c r="E118" s="119" t="s">
        <v>373</v>
      </c>
      <c r="F118" s="120" t="s">
        <v>374</v>
      </c>
      <c r="G118" s="116" t="s">
        <v>31</v>
      </c>
      <c r="H118" s="121">
        <v>0</v>
      </c>
      <c r="I118" s="118">
        <v>470000000</v>
      </c>
      <c r="J118" s="116" t="s">
        <v>37</v>
      </c>
      <c r="K118" s="122" t="s">
        <v>55</v>
      </c>
      <c r="L118" s="123" t="s">
        <v>38</v>
      </c>
      <c r="M118" s="124" t="s">
        <v>28</v>
      </c>
      <c r="N118" s="122" t="s">
        <v>39</v>
      </c>
      <c r="O118" s="125" t="s">
        <v>29</v>
      </c>
      <c r="P118" s="126">
        <v>796</v>
      </c>
      <c r="Q118" s="125" t="s">
        <v>30</v>
      </c>
      <c r="R118" s="127">
        <v>0</v>
      </c>
      <c r="S118" s="128">
        <v>15813</v>
      </c>
      <c r="T118" s="129">
        <v>0</v>
      </c>
      <c r="U118" s="129">
        <v>0</v>
      </c>
      <c r="V118" s="124"/>
      <c r="W118" s="130">
        <v>2015</v>
      </c>
      <c r="X118" s="131"/>
      <c r="Y118" s="41"/>
      <c r="Z118" s="22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</row>
    <row r="119" spans="1:45" s="40" customFormat="1" ht="114.75" customHeight="1">
      <c r="A119" s="175" t="s">
        <v>506</v>
      </c>
      <c r="B119" s="175" t="s">
        <v>26</v>
      </c>
      <c r="C119" s="216" t="s">
        <v>371</v>
      </c>
      <c r="D119" s="176" t="s">
        <v>372</v>
      </c>
      <c r="E119" s="206" t="s">
        <v>373</v>
      </c>
      <c r="F119" s="193" t="s">
        <v>374</v>
      </c>
      <c r="G119" s="175" t="s">
        <v>31</v>
      </c>
      <c r="H119" s="181">
        <v>0</v>
      </c>
      <c r="I119" s="176">
        <v>470000000</v>
      </c>
      <c r="J119" s="175" t="s">
        <v>37</v>
      </c>
      <c r="K119" s="182" t="s">
        <v>56</v>
      </c>
      <c r="L119" s="183" t="s">
        <v>38</v>
      </c>
      <c r="M119" s="180" t="s">
        <v>28</v>
      </c>
      <c r="N119" s="182" t="s">
        <v>39</v>
      </c>
      <c r="O119" s="179" t="s">
        <v>29</v>
      </c>
      <c r="P119" s="184">
        <v>796</v>
      </c>
      <c r="Q119" s="179" t="s">
        <v>30</v>
      </c>
      <c r="R119" s="185">
        <v>4</v>
      </c>
      <c r="S119" s="186">
        <v>15813</v>
      </c>
      <c r="T119" s="187">
        <v>63252</v>
      </c>
      <c r="U119" s="187">
        <v>70842.24</v>
      </c>
      <c r="V119" s="180"/>
      <c r="W119" s="188">
        <v>2015</v>
      </c>
      <c r="X119" s="178" t="s">
        <v>61</v>
      </c>
      <c r="Y119" s="41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</row>
    <row r="120" spans="1:45" s="40" customFormat="1" ht="114.75" customHeight="1">
      <c r="A120" s="116" t="s">
        <v>375</v>
      </c>
      <c r="B120" s="116" t="s">
        <v>26</v>
      </c>
      <c r="C120" s="117" t="s">
        <v>376</v>
      </c>
      <c r="D120" s="118" t="s">
        <v>377</v>
      </c>
      <c r="E120" s="119" t="s">
        <v>378</v>
      </c>
      <c r="F120" s="120" t="s">
        <v>379</v>
      </c>
      <c r="G120" s="116" t="s">
        <v>31</v>
      </c>
      <c r="H120" s="121">
        <v>0</v>
      </c>
      <c r="I120" s="118">
        <v>470000000</v>
      </c>
      <c r="J120" s="116" t="s">
        <v>37</v>
      </c>
      <c r="K120" s="122" t="s">
        <v>55</v>
      </c>
      <c r="L120" s="123" t="s">
        <v>38</v>
      </c>
      <c r="M120" s="124" t="s">
        <v>28</v>
      </c>
      <c r="N120" s="122" t="s">
        <v>39</v>
      </c>
      <c r="O120" s="125" t="s">
        <v>29</v>
      </c>
      <c r="P120" s="126">
        <v>796</v>
      </c>
      <c r="Q120" s="125" t="s">
        <v>30</v>
      </c>
      <c r="R120" s="127">
        <v>0</v>
      </c>
      <c r="S120" s="128">
        <v>1958</v>
      </c>
      <c r="T120" s="129">
        <v>0</v>
      </c>
      <c r="U120" s="129">
        <v>0</v>
      </c>
      <c r="V120" s="124"/>
      <c r="W120" s="130">
        <v>2015</v>
      </c>
      <c r="X120" s="131"/>
      <c r="Y120" s="41"/>
      <c r="Z120" s="22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</row>
    <row r="121" spans="1:45" s="40" customFormat="1" ht="114.75" customHeight="1">
      <c r="A121" s="175" t="s">
        <v>507</v>
      </c>
      <c r="B121" s="175" t="s">
        <v>26</v>
      </c>
      <c r="C121" s="216" t="s">
        <v>376</v>
      </c>
      <c r="D121" s="176" t="s">
        <v>377</v>
      </c>
      <c r="E121" s="206" t="s">
        <v>378</v>
      </c>
      <c r="F121" s="193" t="s">
        <v>379</v>
      </c>
      <c r="G121" s="175" t="s">
        <v>31</v>
      </c>
      <c r="H121" s="181">
        <v>0</v>
      </c>
      <c r="I121" s="176">
        <v>470000000</v>
      </c>
      <c r="J121" s="175" t="s">
        <v>37</v>
      </c>
      <c r="K121" s="182" t="s">
        <v>56</v>
      </c>
      <c r="L121" s="183" t="s">
        <v>38</v>
      </c>
      <c r="M121" s="180" t="s">
        <v>28</v>
      </c>
      <c r="N121" s="182" t="s">
        <v>39</v>
      </c>
      <c r="O121" s="179" t="s">
        <v>29</v>
      </c>
      <c r="P121" s="184">
        <v>796</v>
      </c>
      <c r="Q121" s="179" t="s">
        <v>30</v>
      </c>
      <c r="R121" s="185">
        <v>12</v>
      </c>
      <c r="S121" s="186">
        <v>1958</v>
      </c>
      <c r="T121" s="187">
        <v>23496</v>
      </c>
      <c r="U121" s="187">
        <v>26315.520000000004</v>
      </c>
      <c r="V121" s="180"/>
      <c r="W121" s="188">
        <v>2015</v>
      </c>
      <c r="X121" s="178" t="s">
        <v>61</v>
      </c>
      <c r="Y121" s="41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</row>
    <row r="122" spans="1:62" s="5" customFormat="1" ht="114.75" customHeight="1">
      <c r="A122" s="116" t="s">
        <v>380</v>
      </c>
      <c r="B122" s="116" t="s">
        <v>26</v>
      </c>
      <c r="C122" s="117" t="s">
        <v>381</v>
      </c>
      <c r="D122" s="118" t="s">
        <v>382</v>
      </c>
      <c r="E122" s="119" t="s">
        <v>179</v>
      </c>
      <c r="F122" s="120" t="s">
        <v>383</v>
      </c>
      <c r="G122" s="116" t="s">
        <v>31</v>
      </c>
      <c r="H122" s="121">
        <v>0</v>
      </c>
      <c r="I122" s="118">
        <v>470000000</v>
      </c>
      <c r="J122" s="116" t="s">
        <v>37</v>
      </c>
      <c r="K122" s="122" t="s">
        <v>55</v>
      </c>
      <c r="L122" s="123" t="s">
        <v>38</v>
      </c>
      <c r="M122" s="124" t="s">
        <v>28</v>
      </c>
      <c r="N122" s="122" t="s">
        <v>39</v>
      </c>
      <c r="O122" s="125" t="s">
        <v>29</v>
      </c>
      <c r="P122" s="126">
        <v>796</v>
      </c>
      <c r="Q122" s="125" t="s">
        <v>30</v>
      </c>
      <c r="R122" s="127">
        <v>0</v>
      </c>
      <c r="S122" s="128">
        <v>21358</v>
      </c>
      <c r="T122" s="128">
        <v>0</v>
      </c>
      <c r="U122" s="128">
        <v>0</v>
      </c>
      <c r="V122" s="124"/>
      <c r="W122" s="130">
        <v>2015</v>
      </c>
      <c r="X122" s="131"/>
      <c r="Y122" s="41"/>
      <c r="Z122" s="22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</row>
    <row r="123" spans="1:45" s="40" customFormat="1" ht="114.75" customHeight="1">
      <c r="A123" s="175" t="s">
        <v>508</v>
      </c>
      <c r="B123" s="175" t="s">
        <v>26</v>
      </c>
      <c r="C123" s="216" t="s">
        <v>381</v>
      </c>
      <c r="D123" s="176" t="s">
        <v>382</v>
      </c>
      <c r="E123" s="206" t="s">
        <v>179</v>
      </c>
      <c r="F123" s="193" t="s">
        <v>383</v>
      </c>
      <c r="G123" s="175" t="s">
        <v>31</v>
      </c>
      <c r="H123" s="181">
        <v>0</v>
      </c>
      <c r="I123" s="176">
        <v>470000000</v>
      </c>
      <c r="J123" s="175" t="s">
        <v>37</v>
      </c>
      <c r="K123" s="182" t="s">
        <v>56</v>
      </c>
      <c r="L123" s="183" t="s">
        <v>38</v>
      </c>
      <c r="M123" s="180" t="s">
        <v>28</v>
      </c>
      <c r="N123" s="182" t="s">
        <v>39</v>
      </c>
      <c r="O123" s="179" t="s">
        <v>29</v>
      </c>
      <c r="P123" s="184">
        <v>796</v>
      </c>
      <c r="Q123" s="179" t="s">
        <v>30</v>
      </c>
      <c r="R123" s="185">
        <v>2</v>
      </c>
      <c r="S123" s="186">
        <v>21358</v>
      </c>
      <c r="T123" s="186">
        <v>42716</v>
      </c>
      <c r="U123" s="186">
        <v>47841.920000000006</v>
      </c>
      <c r="V123" s="180"/>
      <c r="W123" s="188">
        <v>2015</v>
      </c>
      <c r="X123" s="178" t="s">
        <v>61</v>
      </c>
      <c r="Y123" s="41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</row>
    <row r="124" spans="1:45" s="40" customFormat="1" ht="114.75" customHeight="1">
      <c r="A124" s="116" t="s">
        <v>384</v>
      </c>
      <c r="B124" s="116" t="s">
        <v>26</v>
      </c>
      <c r="C124" s="117" t="s">
        <v>385</v>
      </c>
      <c r="D124" s="118" t="s">
        <v>386</v>
      </c>
      <c r="E124" s="119" t="s">
        <v>387</v>
      </c>
      <c r="F124" s="120" t="s">
        <v>388</v>
      </c>
      <c r="G124" s="116" t="s">
        <v>31</v>
      </c>
      <c r="H124" s="121">
        <v>0</v>
      </c>
      <c r="I124" s="118">
        <v>470000000</v>
      </c>
      <c r="J124" s="116" t="s">
        <v>37</v>
      </c>
      <c r="K124" s="122" t="s">
        <v>55</v>
      </c>
      <c r="L124" s="123" t="s">
        <v>38</v>
      </c>
      <c r="M124" s="124" t="s">
        <v>28</v>
      </c>
      <c r="N124" s="122" t="s">
        <v>39</v>
      </c>
      <c r="O124" s="125" t="s">
        <v>29</v>
      </c>
      <c r="P124" s="126">
        <v>796</v>
      </c>
      <c r="Q124" s="125" t="s">
        <v>30</v>
      </c>
      <c r="R124" s="127">
        <v>0</v>
      </c>
      <c r="S124" s="128">
        <v>2261</v>
      </c>
      <c r="T124" s="129">
        <v>0</v>
      </c>
      <c r="U124" s="129">
        <v>0</v>
      </c>
      <c r="V124" s="124"/>
      <c r="W124" s="130">
        <v>2015</v>
      </c>
      <c r="X124" s="131"/>
      <c r="Y124" s="41"/>
      <c r="Z124" s="22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</row>
    <row r="125" spans="1:45" s="40" customFormat="1" ht="114.75" customHeight="1">
      <c r="A125" s="175" t="s">
        <v>509</v>
      </c>
      <c r="B125" s="175" t="s">
        <v>26</v>
      </c>
      <c r="C125" s="216" t="s">
        <v>385</v>
      </c>
      <c r="D125" s="176" t="s">
        <v>386</v>
      </c>
      <c r="E125" s="206" t="s">
        <v>387</v>
      </c>
      <c r="F125" s="193" t="s">
        <v>388</v>
      </c>
      <c r="G125" s="175" t="s">
        <v>31</v>
      </c>
      <c r="H125" s="181">
        <v>0</v>
      </c>
      <c r="I125" s="176">
        <v>470000000</v>
      </c>
      <c r="J125" s="175" t="s">
        <v>37</v>
      </c>
      <c r="K125" s="182" t="s">
        <v>56</v>
      </c>
      <c r="L125" s="183" t="s">
        <v>38</v>
      </c>
      <c r="M125" s="180" t="s">
        <v>28</v>
      </c>
      <c r="N125" s="182" t="s">
        <v>39</v>
      </c>
      <c r="O125" s="179" t="s">
        <v>29</v>
      </c>
      <c r="P125" s="184">
        <v>796</v>
      </c>
      <c r="Q125" s="179" t="s">
        <v>30</v>
      </c>
      <c r="R125" s="185">
        <v>2</v>
      </c>
      <c r="S125" s="186">
        <v>2261</v>
      </c>
      <c r="T125" s="187">
        <v>4522</v>
      </c>
      <c r="U125" s="187">
        <v>5064.64</v>
      </c>
      <c r="V125" s="180"/>
      <c r="W125" s="188">
        <v>2015</v>
      </c>
      <c r="X125" s="178" t="s">
        <v>61</v>
      </c>
      <c r="Y125" s="41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</row>
    <row r="126" spans="1:62" s="5" customFormat="1" ht="114.75" customHeight="1">
      <c r="A126" s="116" t="s">
        <v>389</v>
      </c>
      <c r="B126" s="116" t="s">
        <v>26</v>
      </c>
      <c r="C126" s="117" t="s">
        <v>353</v>
      </c>
      <c r="D126" s="118" t="s">
        <v>354</v>
      </c>
      <c r="E126" s="119" t="s">
        <v>194</v>
      </c>
      <c r="F126" s="120" t="s">
        <v>390</v>
      </c>
      <c r="G126" s="116" t="s">
        <v>31</v>
      </c>
      <c r="H126" s="121">
        <v>0</v>
      </c>
      <c r="I126" s="118">
        <v>470000000</v>
      </c>
      <c r="J126" s="116" t="s">
        <v>37</v>
      </c>
      <c r="K126" s="122" t="s">
        <v>55</v>
      </c>
      <c r="L126" s="123" t="s">
        <v>38</v>
      </c>
      <c r="M126" s="124" t="s">
        <v>28</v>
      </c>
      <c r="N126" s="122" t="s">
        <v>39</v>
      </c>
      <c r="O126" s="125" t="s">
        <v>29</v>
      </c>
      <c r="P126" s="126">
        <v>796</v>
      </c>
      <c r="Q126" s="125" t="s">
        <v>30</v>
      </c>
      <c r="R126" s="127">
        <v>0</v>
      </c>
      <c r="S126" s="128">
        <v>1945</v>
      </c>
      <c r="T126" s="128">
        <v>0</v>
      </c>
      <c r="U126" s="128">
        <v>0</v>
      </c>
      <c r="V126" s="124"/>
      <c r="W126" s="130">
        <v>2015</v>
      </c>
      <c r="X126" s="131"/>
      <c r="Y126" s="41"/>
      <c r="Z126" s="22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</row>
    <row r="127" spans="1:45" s="40" customFormat="1" ht="114.75" customHeight="1">
      <c r="A127" s="175" t="s">
        <v>510</v>
      </c>
      <c r="B127" s="175" t="s">
        <v>26</v>
      </c>
      <c r="C127" s="216" t="s">
        <v>353</v>
      </c>
      <c r="D127" s="176" t="s">
        <v>354</v>
      </c>
      <c r="E127" s="206" t="s">
        <v>194</v>
      </c>
      <c r="F127" s="193" t="s">
        <v>390</v>
      </c>
      <c r="G127" s="175" t="s">
        <v>31</v>
      </c>
      <c r="H127" s="181">
        <v>0</v>
      </c>
      <c r="I127" s="176">
        <v>470000000</v>
      </c>
      <c r="J127" s="175" t="s">
        <v>37</v>
      </c>
      <c r="K127" s="182" t="s">
        <v>56</v>
      </c>
      <c r="L127" s="183" t="s">
        <v>38</v>
      </c>
      <c r="M127" s="180" t="s">
        <v>28</v>
      </c>
      <c r="N127" s="182" t="s">
        <v>39</v>
      </c>
      <c r="O127" s="179" t="s">
        <v>29</v>
      </c>
      <c r="P127" s="184">
        <v>796</v>
      </c>
      <c r="Q127" s="179" t="s">
        <v>30</v>
      </c>
      <c r="R127" s="185">
        <v>3</v>
      </c>
      <c r="S127" s="186">
        <v>1945</v>
      </c>
      <c r="T127" s="186">
        <v>5835</v>
      </c>
      <c r="U127" s="186">
        <v>6535.200000000001</v>
      </c>
      <c r="V127" s="180"/>
      <c r="W127" s="188">
        <v>2015</v>
      </c>
      <c r="X127" s="178" t="s">
        <v>61</v>
      </c>
      <c r="Y127" s="41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</row>
    <row r="128" spans="1:45" s="40" customFormat="1" ht="114.75" customHeight="1">
      <c r="A128" s="116" t="s">
        <v>391</v>
      </c>
      <c r="B128" s="116" t="s">
        <v>26</v>
      </c>
      <c r="C128" s="117" t="s">
        <v>353</v>
      </c>
      <c r="D128" s="118" t="s">
        <v>354</v>
      </c>
      <c r="E128" s="119" t="s">
        <v>194</v>
      </c>
      <c r="F128" s="120" t="s">
        <v>392</v>
      </c>
      <c r="G128" s="116" t="s">
        <v>31</v>
      </c>
      <c r="H128" s="121">
        <v>0</v>
      </c>
      <c r="I128" s="118">
        <v>470000000</v>
      </c>
      <c r="J128" s="116" t="s">
        <v>37</v>
      </c>
      <c r="K128" s="122" t="s">
        <v>55</v>
      </c>
      <c r="L128" s="123" t="s">
        <v>38</v>
      </c>
      <c r="M128" s="124" t="s">
        <v>28</v>
      </c>
      <c r="N128" s="122" t="s">
        <v>39</v>
      </c>
      <c r="O128" s="125" t="s">
        <v>29</v>
      </c>
      <c r="P128" s="126">
        <v>796</v>
      </c>
      <c r="Q128" s="125" t="s">
        <v>30</v>
      </c>
      <c r="R128" s="127">
        <v>0</v>
      </c>
      <c r="S128" s="128">
        <v>5223</v>
      </c>
      <c r="T128" s="129">
        <v>0</v>
      </c>
      <c r="U128" s="129">
        <v>0</v>
      </c>
      <c r="V128" s="124"/>
      <c r="W128" s="130">
        <v>2015</v>
      </c>
      <c r="X128" s="131"/>
      <c r="Y128" s="41"/>
      <c r="Z128" s="22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</row>
    <row r="129" spans="1:45" s="40" customFormat="1" ht="114.75" customHeight="1">
      <c r="A129" s="175" t="s">
        <v>511</v>
      </c>
      <c r="B129" s="175" t="s">
        <v>26</v>
      </c>
      <c r="C129" s="216" t="s">
        <v>353</v>
      </c>
      <c r="D129" s="176" t="s">
        <v>354</v>
      </c>
      <c r="E129" s="206" t="s">
        <v>194</v>
      </c>
      <c r="F129" s="193" t="s">
        <v>392</v>
      </c>
      <c r="G129" s="175" t="s">
        <v>31</v>
      </c>
      <c r="H129" s="181">
        <v>0</v>
      </c>
      <c r="I129" s="176">
        <v>470000000</v>
      </c>
      <c r="J129" s="175" t="s">
        <v>37</v>
      </c>
      <c r="K129" s="182" t="s">
        <v>56</v>
      </c>
      <c r="L129" s="183" t="s">
        <v>38</v>
      </c>
      <c r="M129" s="180" t="s">
        <v>28</v>
      </c>
      <c r="N129" s="182" t="s">
        <v>39</v>
      </c>
      <c r="O129" s="179" t="s">
        <v>29</v>
      </c>
      <c r="P129" s="184">
        <v>796</v>
      </c>
      <c r="Q129" s="179" t="s">
        <v>30</v>
      </c>
      <c r="R129" s="185">
        <v>5</v>
      </c>
      <c r="S129" s="186">
        <v>5223</v>
      </c>
      <c r="T129" s="187">
        <v>26115</v>
      </c>
      <c r="U129" s="187">
        <v>29248.800000000003</v>
      </c>
      <c r="V129" s="180"/>
      <c r="W129" s="188">
        <v>2015</v>
      </c>
      <c r="X129" s="178" t="s">
        <v>61</v>
      </c>
      <c r="Y129" s="41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</row>
    <row r="130" spans="1:62" s="5" customFormat="1" ht="114.75" customHeight="1">
      <c r="A130" s="116" t="s">
        <v>393</v>
      </c>
      <c r="B130" s="116" t="s">
        <v>26</v>
      </c>
      <c r="C130" s="133" t="s">
        <v>394</v>
      </c>
      <c r="D130" s="132" t="s">
        <v>395</v>
      </c>
      <c r="E130" s="132" t="s">
        <v>396</v>
      </c>
      <c r="F130" s="120" t="s">
        <v>397</v>
      </c>
      <c r="G130" s="116" t="s">
        <v>31</v>
      </c>
      <c r="H130" s="121">
        <v>0</v>
      </c>
      <c r="I130" s="118">
        <v>470000000</v>
      </c>
      <c r="J130" s="116" t="s">
        <v>37</v>
      </c>
      <c r="K130" s="122" t="s">
        <v>55</v>
      </c>
      <c r="L130" s="123" t="s">
        <v>38</v>
      </c>
      <c r="M130" s="124" t="s">
        <v>28</v>
      </c>
      <c r="N130" s="122" t="s">
        <v>39</v>
      </c>
      <c r="O130" s="125" t="s">
        <v>29</v>
      </c>
      <c r="P130" s="126">
        <v>796</v>
      </c>
      <c r="Q130" s="125" t="s">
        <v>30</v>
      </c>
      <c r="R130" s="127">
        <v>0</v>
      </c>
      <c r="S130" s="128">
        <v>1179</v>
      </c>
      <c r="T130" s="128">
        <v>0</v>
      </c>
      <c r="U130" s="128">
        <v>0</v>
      </c>
      <c r="V130" s="124"/>
      <c r="W130" s="130">
        <v>2015</v>
      </c>
      <c r="X130" s="131"/>
      <c r="Y130" s="41"/>
      <c r="Z130" s="22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</row>
    <row r="131" spans="1:45" s="40" customFormat="1" ht="114.75" customHeight="1">
      <c r="A131" s="175" t="s">
        <v>512</v>
      </c>
      <c r="B131" s="175" t="s">
        <v>26</v>
      </c>
      <c r="C131" s="153" t="s">
        <v>394</v>
      </c>
      <c r="D131" s="177" t="s">
        <v>395</v>
      </c>
      <c r="E131" s="177" t="s">
        <v>396</v>
      </c>
      <c r="F131" s="193" t="s">
        <v>397</v>
      </c>
      <c r="G131" s="175" t="s">
        <v>31</v>
      </c>
      <c r="H131" s="181">
        <v>0</v>
      </c>
      <c r="I131" s="176">
        <v>470000000</v>
      </c>
      <c r="J131" s="175" t="s">
        <v>37</v>
      </c>
      <c r="K131" s="182" t="s">
        <v>56</v>
      </c>
      <c r="L131" s="183" t="s">
        <v>38</v>
      </c>
      <c r="M131" s="180" t="s">
        <v>28</v>
      </c>
      <c r="N131" s="182" t="s">
        <v>39</v>
      </c>
      <c r="O131" s="179" t="s">
        <v>29</v>
      </c>
      <c r="P131" s="184">
        <v>796</v>
      </c>
      <c r="Q131" s="179" t="s">
        <v>30</v>
      </c>
      <c r="R131" s="185">
        <v>6</v>
      </c>
      <c r="S131" s="186">
        <v>1179</v>
      </c>
      <c r="T131" s="186">
        <v>7074</v>
      </c>
      <c r="U131" s="186">
        <v>7922.880000000001</v>
      </c>
      <c r="V131" s="180"/>
      <c r="W131" s="188">
        <v>2015</v>
      </c>
      <c r="X131" s="178" t="s">
        <v>61</v>
      </c>
      <c r="Y131" s="41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</row>
    <row r="132" spans="1:45" s="40" customFormat="1" ht="114.75" customHeight="1">
      <c r="A132" s="116" t="s">
        <v>398</v>
      </c>
      <c r="B132" s="116" t="s">
        <v>26</v>
      </c>
      <c r="C132" s="133" t="s">
        <v>394</v>
      </c>
      <c r="D132" s="132" t="s">
        <v>395</v>
      </c>
      <c r="E132" s="132" t="s">
        <v>396</v>
      </c>
      <c r="F132" s="120" t="s">
        <v>399</v>
      </c>
      <c r="G132" s="116" t="s">
        <v>31</v>
      </c>
      <c r="H132" s="121">
        <v>0</v>
      </c>
      <c r="I132" s="118">
        <v>470000000</v>
      </c>
      <c r="J132" s="116" t="s">
        <v>37</v>
      </c>
      <c r="K132" s="122" t="s">
        <v>55</v>
      </c>
      <c r="L132" s="123" t="s">
        <v>38</v>
      </c>
      <c r="M132" s="124" t="s">
        <v>28</v>
      </c>
      <c r="N132" s="122" t="s">
        <v>39</v>
      </c>
      <c r="O132" s="125" t="s">
        <v>29</v>
      </c>
      <c r="P132" s="126">
        <v>796</v>
      </c>
      <c r="Q132" s="125" t="s">
        <v>30</v>
      </c>
      <c r="R132" s="127">
        <v>0</v>
      </c>
      <c r="S132" s="128">
        <v>1140</v>
      </c>
      <c r="T132" s="129">
        <v>0</v>
      </c>
      <c r="U132" s="129">
        <v>0</v>
      </c>
      <c r="V132" s="124"/>
      <c r="W132" s="130">
        <v>2015</v>
      </c>
      <c r="X132" s="131"/>
      <c r="Y132" s="41"/>
      <c r="Z132" s="22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</row>
    <row r="133" spans="1:45" s="40" customFormat="1" ht="114.75" customHeight="1">
      <c r="A133" s="175" t="s">
        <v>513</v>
      </c>
      <c r="B133" s="175" t="s">
        <v>26</v>
      </c>
      <c r="C133" s="153" t="s">
        <v>394</v>
      </c>
      <c r="D133" s="177" t="s">
        <v>395</v>
      </c>
      <c r="E133" s="177" t="s">
        <v>396</v>
      </c>
      <c r="F133" s="193" t="s">
        <v>399</v>
      </c>
      <c r="G133" s="175" t="s">
        <v>31</v>
      </c>
      <c r="H133" s="181">
        <v>0</v>
      </c>
      <c r="I133" s="176">
        <v>470000000</v>
      </c>
      <c r="J133" s="175" t="s">
        <v>37</v>
      </c>
      <c r="K133" s="182" t="s">
        <v>56</v>
      </c>
      <c r="L133" s="183" t="s">
        <v>38</v>
      </c>
      <c r="M133" s="180" t="s">
        <v>28</v>
      </c>
      <c r="N133" s="182" t="s">
        <v>39</v>
      </c>
      <c r="O133" s="179" t="s">
        <v>29</v>
      </c>
      <c r="P133" s="184">
        <v>796</v>
      </c>
      <c r="Q133" s="179" t="s">
        <v>30</v>
      </c>
      <c r="R133" s="185">
        <v>6</v>
      </c>
      <c r="S133" s="186">
        <v>1140</v>
      </c>
      <c r="T133" s="187">
        <v>6840</v>
      </c>
      <c r="U133" s="187">
        <v>7660.800000000001</v>
      </c>
      <c r="V133" s="180"/>
      <c r="W133" s="188">
        <v>2015</v>
      </c>
      <c r="X133" s="178" t="s">
        <v>61</v>
      </c>
      <c r="Y133" s="41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</row>
    <row r="134" spans="1:62" s="5" customFormat="1" ht="114.75" customHeight="1">
      <c r="A134" s="116" t="s">
        <v>400</v>
      </c>
      <c r="B134" s="116" t="s">
        <v>26</v>
      </c>
      <c r="C134" s="117" t="s">
        <v>394</v>
      </c>
      <c r="D134" s="118" t="s">
        <v>395</v>
      </c>
      <c r="E134" s="119" t="s">
        <v>396</v>
      </c>
      <c r="F134" s="120" t="s">
        <v>401</v>
      </c>
      <c r="G134" s="116" t="s">
        <v>31</v>
      </c>
      <c r="H134" s="121">
        <v>0</v>
      </c>
      <c r="I134" s="118">
        <v>470000000</v>
      </c>
      <c r="J134" s="116" t="s">
        <v>37</v>
      </c>
      <c r="K134" s="122" t="s">
        <v>55</v>
      </c>
      <c r="L134" s="123" t="s">
        <v>38</v>
      </c>
      <c r="M134" s="124" t="s">
        <v>28</v>
      </c>
      <c r="N134" s="122" t="s">
        <v>39</v>
      </c>
      <c r="O134" s="125" t="s">
        <v>29</v>
      </c>
      <c r="P134" s="126">
        <v>796</v>
      </c>
      <c r="Q134" s="125" t="s">
        <v>30</v>
      </c>
      <c r="R134" s="127">
        <v>0</v>
      </c>
      <c r="S134" s="128">
        <v>1140</v>
      </c>
      <c r="T134" s="128">
        <v>0</v>
      </c>
      <c r="U134" s="128">
        <v>0</v>
      </c>
      <c r="V134" s="124"/>
      <c r="W134" s="130">
        <v>2015</v>
      </c>
      <c r="X134" s="131"/>
      <c r="Y134" s="41"/>
      <c r="Z134" s="22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</row>
    <row r="135" spans="1:45" s="40" customFormat="1" ht="114.75" customHeight="1">
      <c r="A135" s="175" t="s">
        <v>514</v>
      </c>
      <c r="B135" s="175" t="s">
        <v>26</v>
      </c>
      <c r="C135" s="216" t="s">
        <v>394</v>
      </c>
      <c r="D135" s="176" t="s">
        <v>395</v>
      </c>
      <c r="E135" s="206" t="s">
        <v>396</v>
      </c>
      <c r="F135" s="193" t="s">
        <v>401</v>
      </c>
      <c r="G135" s="175" t="s">
        <v>31</v>
      </c>
      <c r="H135" s="181">
        <v>0</v>
      </c>
      <c r="I135" s="176">
        <v>470000000</v>
      </c>
      <c r="J135" s="175" t="s">
        <v>37</v>
      </c>
      <c r="K135" s="182" t="s">
        <v>55</v>
      </c>
      <c r="L135" s="183" t="s">
        <v>38</v>
      </c>
      <c r="M135" s="180" t="s">
        <v>28</v>
      </c>
      <c r="N135" s="182" t="s">
        <v>39</v>
      </c>
      <c r="O135" s="179" t="s">
        <v>29</v>
      </c>
      <c r="P135" s="184">
        <v>796</v>
      </c>
      <c r="Q135" s="179" t="s">
        <v>30</v>
      </c>
      <c r="R135" s="185">
        <v>6</v>
      </c>
      <c r="S135" s="186">
        <v>1140</v>
      </c>
      <c r="T135" s="186">
        <v>6840</v>
      </c>
      <c r="U135" s="186">
        <v>7660.800000000001</v>
      </c>
      <c r="V135" s="180"/>
      <c r="W135" s="188">
        <v>2015</v>
      </c>
      <c r="X135" s="178" t="s">
        <v>61</v>
      </c>
      <c r="Y135" s="41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</row>
    <row r="136" spans="1:45" s="40" customFormat="1" ht="114.75" customHeight="1">
      <c r="A136" s="116" t="s">
        <v>402</v>
      </c>
      <c r="B136" s="116" t="s">
        <v>26</v>
      </c>
      <c r="C136" s="117" t="s">
        <v>403</v>
      </c>
      <c r="D136" s="118" t="s">
        <v>404</v>
      </c>
      <c r="E136" s="119" t="s">
        <v>184</v>
      </c>
      <c r="F136" s="120" t="s">
        <v>405</v>
      </c>
      <c r="G136" s="116" t="s">
        <v>31</v>
      </c>
      <c r="H136" s="121">
        <v>0</v>
      </c>
      <c r="I136" s="118">
        <v>470000000</v>
      </c>
      <c r="J136" s="116" t="s">
        <v>37</v>
      </c>
      <c r="K136" s="122" t="s">
        <v>55</v>
      </c>
      <c r="L136" s="123" t="s">
        <v>38</v>
      </c>
      <c r="M136" s="124" t="s">
        <v>28</v>
      </c>
      <c r="N136" s="122" t="s">
        <v>39</v>
      </c>
      <c r="O136" s="125" t="s">
        <v>29</v>
      </c>
      <c r="P136" s="126" t="s">
        <v>174</v>
      </c>
      <c r="Q136" s="125" t="s">
        <v>175</v>
      </c>
      <c r="R136" s="127">
        <v>0</v>
      </c>
      <c r="S136" s="128">
        <v>2897</v>
      </c>
      <c r="T136" s="129">
        <v>0</v>
      </c>
      <c r="U136" s="129">
        <v>0</v>
      </c>
      <c r="V136" s="124"/>
      <c r="W136" s="130">
        <v>2015</v>
      </c>
      <c r="X136" s="131"/>
      <c r="Y136" s="41"/>
      <c r="Z136" s="22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</row>
    <row r="137" spans="1:45" s="40" customFormat="1" ht="114.75" customHeight="1">
      <c r="A137" s="116" t="s">
        <v>515</v>
      </c>
      <c r="B137" s="116" t="s">
        <v>26</v>
      </c>
      <c r="C137" s="117" t="s">
        <v>403</v>
      </c>
      <c r="D137" s="118" t="s">
        <v>404</v>
      </c>
      <c r="E137" s="119" t="s">
        <v>184</v>
      </c>
      <c r="F137" s="120" t="s">
        <v>405</v>
      </c>
      <c r="G137" s="116" t="s">
        <v>31</v>
      </c>
      <c r="H137" s="121">
        <v>0</v>
      </c>
      <c r="I137" s="118">
        <v>470000000</v>
      </c>
      <c r="J137" s="116" t="s">
        <v>37</v>
      </c>
      <c r="K137" s="122" t="s">
        <v>56</v>
      </c>
      <c r="L137" s="123" t="s">
        <v>38</v>
      </c>
      <c r="M137" s="124" t="s">
        <v>28</v>
      </c>
      <c r="N137" s="122" t="s">
        <v>39</v>
      </c>
      <c r="O137" s="125" t="s">
        <v>29</v>
      </c>
      <c r="P137" s="126" t="s">
        <v>174</v>
      </c>
      <c r="Q137" s="125" t="s">
        <v>175</v>
      </c>
      <c r="R137" s="127">
        <v>20</v>
      </c>
      <c r="S137" s="128">
        <v>2897</v>
      </c>
      <c r="T137" s="129">
        <v>57940</v>
      </c>
      <c r="U137" s="129">
        <v>64892.8</v>
      </c>
      <c r="V137" s="124"/>
      <c r="W137" s="130">
        <v>2015</v>
      </c>
      <c r="X137" s="131" t="s">
        <v>61</v>
      </c>
      <c r="Y137" s="41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</row>
    <row r="138" spans="1:45" s="5" customFormat="1" ht="114.75" customHeight="1">
      <c r="A138" s="116" t="s">
        <v>406</v>
      </c>
      <c r="B138" s="116" t="s">
        <v>26</v>
      </c>
      <c r="C138" s="117" t="s">
        <v>240</v>
      </c>
      <c r="D138" s="118" t="s">
        <v>178</v>
      </c>
      <c r="E138" s="119" t="s">
        <v>194</v>
      </c>
      <c r="F138" s="120" t="s">
        <v>407</v>
      </c>
      <c r="G138" s="116" t="s">
        <v>31</v>
      </c>
      <c r="H138" s="121">
        <v>0</v>
      </c>
      <c r="I138" s="118">
        <v>470000000</v>
      </c>
      <c r="J138" s="116" t="s">
        <v>37</v>
      </c>
      <c r="K138" s="122" t="s">
        <v>55</v>
      </c>
      <c r="L138" s="123" t="s">
        <v>38</v>
      </c>
      <c r="M138" s="124" t="s">
        <v>28</v>
      </c>
      <c r="N138" s="122" t="s">
        <v>39</v>
      </c>
      <c r="O138" s="125" t="s">
        <v>29</v>
      </c>
      <c r="P138" s="126">
        <v>796</v>
      </c>
      <c r="Q138" s="125" t="s">
        <v>30</v>
      </c>
      <c r="R138" s="127">
        <v>0</v>
      </c>
      <c r="S138" s="128">
        <v>255</v>
      </c>
      <c r="T138" s="129">
        <v>0</v>
      </c>
      <c r="U138" s="129">
        <v>0</v>
      </c>
      <c r="V138" s="124"/>
      <c r="W138" s="130">
        <v>2015</v>
      </c>
      <c r="X138" s="131"/>
      <c r="Y138" s="41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</row>
    <row r="139" spans="1:45" s="40" customFormat="1" ht="114.75" customHeight="1">
      <c r="A139" s="175" t="s">
        <v>516</v>
      </c>
      <c r="B139" s="175" t="s">
        <v>26</v>
      </c>
      <c r="C139" s="216" t="s">
        <v>240</v>
      </c>
      <c r="D139" s="176" t="s">
        <v>178</v>
      </c>
      <c r="E139" s="206" t="s">
        <v>194</v>
      </c>
      <c r="F139" s="193" t="s">
        <v>407</v>
      </c>
      <c r="G139" s="175" t="s">
        <v>31</v>
      </c>
      <c r="H139" s="181">
        <v>0</v>
      </c>
      <c r="I139" s="176">
        <v>470000000</v>
      </c>
      <c r="J139" s="175" t="s">
        <v>37</v>
      </c>
      <c r="K139" s="182" t="s">
        <v>56</v>
      </c>
      <c r="L139" s="183" t="s">
        <v>38</v>
      </c>
      <c r="M139" s="180" t="s">
        <v>28</v>
      </c>
      <c r="N139" s="182" t="s">
        <v>39</v>
      </c>
      <c r="O139" s="179" t="s">
        <v>29</v>
      </c>
      <c r="P139" s="184">
        <v>796</v>
      </c>
      <c r="Q139" s="179" t="s">
        <v>30</v>
      </c>
      <c r="R139" s="185">
        <v>20</v>
      </c>
      <c r="S139" s="186">
        <v>255</v>
      </c>
      <c r="T139" s="187">
        <v>5100</v>
      </c>
      <c r="U139" s="187">
        <v>5712.000000000001</v>
      </c>
      <c r="V139" s="180"/>
      <c r="W139" s="188">
        <v>2015</v>
      </c>
      <c r="X139" s="178" t="s">
        <v>61</v>
      </c>
      <c r="Y139" s="41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</row>
    <row r="140" spans="1:45" s="40" customFormat="1" ht="114.75" customHeight="1">
      <c r="A140" s="116" t="s">
        <v>408</v>
      </c>
      <c r="B140" s="116" t="s">
        <v>26</v>
      </c>
      <c r="C140" s="117" t="s">
        <v>197</v>
      </c>
      <c r="D140" s="118" t="s">
        <v>198</v>
      </c>
      <c r="E140" s="119" t="s">
        <v>199</v>
      </c>
      <c r="F140" s="120" t="s">
        <v>409</v>
      </c>
      <c r="G140" s="116" t="s">
        <v>31</v>
      </c>
      <c r="H140" s="121">
        <v>0</v>
      </c>
      <c r="I140" s="118">
        <v>470000000</v>
      </c>
      <c r="J140" s="116" t="s">
        <v>37</v>
      </c>
      <c r="K140" s="122" t="s">
        <v>55</v>
      </c>
      <c r="L140" s="123" t="s">
        <v>38</v>
      </c>
      <c r="M140" s="124" t="s">
        <v>28</v>
      </c>
      <c r="N140" s="122" t="s">
        <v>39</v>
      </c>
      <c r="O140" s="125" t="s">
        <v>29</v>
      </c>
      <c r="P140" s="126">
        <v>796</v>
      </c>
      <c r="Q140" s="125" t="s">
        <v>30</v>
      </c>
      <c r="R140" s="127">
        <v>0</v>
      </c>
      <c r="S140" s="128">
        <v>696</v>
      </c>
      <c r="T140" s="129">
        <v>0</v>
      </c>
      <c r="U140" s="129">
        <v>0</v>
      </c>
      <c r="V140" s="124"/>
      <c r="W140" s="130">
        <v>2015</v>
      </c>
      <c r="X140" s="131"/>
      <c r="Y140" s="41"/>
      <c r="Z140" s="22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</row>
    <row r="141" spans="1:45" s="40" customFormat="1" ht="114.75" customHeight="1">
      <c r="A141" s="175" t="s">
        <v>517</v>
      </c>
      <c r="B141" s="175" t="s">
        <v>26</v>
      </c>
      <c r="C141" s="216" t="s">
        <v>197</v>
      </c>
      <c r="D141" s="176" t="s">
        <v>198</v>
      </c>
      <c r="E141" s="206" t="s">
        <v>199</v>
      </c>
      <c r="F141" s="193" t="s">
        <v>409</v>
      </c>
      <c r="G141" s="175" t="s">
        <v>31</v>
      </c>
      <c r="H141" s="181">
        <v>0</v>
      </c>
      <c r="I141" s="176">
        <v>470000000</v>
      </c>
      <c r="J141" s="175" t="s">
        <v>37</v>
      </c>
      <c r="K141" s="182" t="s">
        <v>56</v>
      </c>
      <c r="L141" s="183" t="s">
        <v>38</v>
      </c>
      <c r="M141" s="180" t="s">
        <v>28</v>
      </c>
      <c r="N141" s="182" t="s">
        <v>39</v>
      </c>
      <c r="O141" s="179" t="s">
        <v>29</v>
      </c>
      <c r="P141" s="184">
        <v>796</v>
      </c>
      <c r="Q141" s="179" t="s">
        <v>30</v>
      </c>
      <c r="R141" s="185">
        <v>15</v>
      </c>
      <c r="S141" s="186">
        <v>696</v>
      </c>
      <c r="T141" s="187">
        <v>10440</v>
      </c>
      <c r="U141" s="187">
        <v>11692.800000000001</v>
      </c>
      <c r="V141" s="180"/>
      <c r="W141" s="188">
        <v>2015</v>
      </c>
      <c r="X141" s="178" t="s">
        <v>61</v>
      </c>
      <c r="Y141" s="41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</row>
    <row r="142" spans="1:45" s="5" customFormat="1" ht="114.75" customHeight="1">
      <c r="A142" s="116" t="s">
        <v>410</v>
      </c>
      <c r="B142" s="116" t="s">
        <v>26</v>
      </c>
      <c r="C142" s="117" t="s">
        <v>411</v>
      </c>
      <c r="D142" s="118" t="s">
        <v>412</v>
      </c>
      <c r="E142" s="119" t="s">
        <v>413</v>
      </c>
      <c r="F142" s="120" t="s">
        <v>414</v>
      </c>
      <c r="G142" s="116" t="s">
        <v>31</v>
      </c>
      <c r="H142" s="121">
        <v>0</v>
      </c>
      <c r="I142" s="118">
        <v>470000000</v>
      </c>
      <c r="J142" s="116" t="s">
        <v>37</v>
      </c>
      <c r="K142" s="122" t="s">
        <v>55</v>
      </c>
      <c r="L142" s="123" t="s">
        <v>38</v>
      </c>
      <c r="M142" s="124" t="s">
        <v>28</v>
      </c>
      <c r="N142" s="122" t="s">
        <v>39</v>
      </c>
      <c r="O142" s="125" t="s">
        <v>29</v>
      </c>
      <c r="P142" s="126">
        <v>796</v>
      </c>
      <c r="Q142" s="125" t="s">
        <v>30</v>
      </c>
      <c r="R142" s="127">
        <v>0</v>
      </c>
      <c r="S142" s="128">
        <v>1111</v>
      </c>
      <c r="T142" s="129">
        <v>0</v>
      </c>
      <c r="U142" s="129">
        <v>0</v>
      </c>
      <c r="V142" s="124"/>
      <c r="W142" s="130">
        <v>2015</v>
      </c>
      <c r="X142" s="131"/>
      <c r="Y142" s="41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</row>
    <row r="143" spans="1:45" s="40" customFormat="1" ht="114.75" customHeight="1">
      <c r="A143" s="175" t="s">
        <v>518</v>
      </c>
      <c r="B143" s="175" t="s">
        <v>26</v>
      </c>
      <c r="C143" s="216" t="s">
        <v>411</v>
      </c>
      <c r="D143" s="176" t="s">
        <v>412</v>
      </c>
      <c r="E143" s="206" t="s">
        <v>413</v>
      </c>
      <c r="F143" s="193" t="s">
        <v>414</v>
      </c>
      <c r="G143" s="175" t="s">
        <v>31</v>
      </c>
      <c r="H143" s="181">
        <v>0</v>
      </c>
      <c r="I143" s="176">
        <v>470000000</v>
      </c>
      <c r="J143" s="175" t="s">
        <v>37</v>
      </c>
      <c r="K143" s="182" t="s">
        <v>56</v>
      </c>
      <c r="L143" s="183" t="s">
        <v>38</v>
      </c>
      <c r="M143" s="180" t="s">
        <v>28</v>
      </c>
      <c r="N143" s="182" t="s">
        <v>39</v>
      </c>
      <c r="O143" s="179" t="s">
        <v>29</v>
      </c>
      <c r="P143" s="184">
        <v>796</v>
      </c>
      <c r="Q143" s="179" t="s">
        <v>30</v>
      </c>
      <c r="R143" s="185">
        <v>10</v>
      </c>
      <c r="S143" s="186">
        <v>1111</v>
      </c>
      <c r="T143" s="187">
        <v>11110</v>
      </c>
      <c r="U143" s="187">
        <v>12443.2</v>
      </c>
      <c r="V143" s="180"/>
      <c r="W143" s="188">
        <v>2015</v>
      </c>
      <c r="X143" s="178" t="s">
        <v>61</v>
      </c>
      <c r="Y143" s="41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</row>
    <row r="144" spans="1:45" s="40" customFormat="1" ht="114.75" customHeight="1">
      <c r="A144" s="116" t="s">
        <v>415</v>
      </c>
      <c r="B144" s="116" t="s">
        <v>26</v>
      </c>
      <c r="C144" s="117" t="s">
        <v>416</v>
      </c>
      <c r="D144" s="118" t="s">
        <v>412</v>
      </c>
      <c r="E144" s="119" t="s">
        <v>417</v>
      </c>
      <c r="F144" s="120" t="s">
        <v>418</v>
      </c>
      <c r="G144" s="116" t="s">
        <v>31</v>
      </c>
      <c r="H144" s="121">
        <v>0</v>
      </c>
      <c r="I144" s="118">
        <v>470000000</v>
      </c>
      <c r="J144" s="116" t="s">
        <v>37</v>
      </c>
      <c r="K144" s="122" t="s">
        <v>55</v>
      </c>
      <c r="L144" s="123" t="s">
        <v>38</v>
      </c>
      <c r="M144" s="124" t="s">
        <v>28</v>
      </c>
      <c r="N144" s="122" t="s">
        <v>39</v>
      </c>
      <c r="O144" s="125" t="s">
        <v>29</v>
      </c>
      <c r="P144" s="126">
        <v>796</v>
      </c>
      <c r="Q144" s="125" t="s">
        <v>30</v>
      </c>
      <c r="R144" s="127">
        <v>0</v>
      </c>
      <c r="S144" s="128">
        <v>1250</v>
      </c>
      <c r="T144" s="129">
        <v>0</v>
      </c>
      <c r="U144" s="129">
        <v>0</v>
      </c>
      <c r="V144" s="124"/>
      <c r="W144" s="130">
        <v>2015</v>
      </c>
      <c r="X144" s="131"/>
      <c r="Y144" s="41"/>
      <c r="Z144" s="22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</row>
    <row r="145" spans="1:45" s="40" customFormat="1" ht="114.75" customHeight="1">
      <c r="A145" s="175" t="s">
        <v>519</v>
      </c>
      <c r="B145" s="175" t="s">
        <v>26</v>
      </c>
      <c r="C145" s="216" t="s">
        <v>416</v>
      </c>
      <c r="D145" s="176" t="s">
        <v>412</v>
      </c>
      <c r="E145" s="206" t="s">
        <v>417</v>
      </c>
      <c r="F145" s="193" t="s">
        <v>418</v>
      </c>
      <c r="G145" s="175" t="s">
        <v>31</v>
      </c>
      <c r="H145" s="181">
        <v>0</v>
      </c>
      <c r="I145" s="176">
        <v>470000000</v>
      </c>
      <c r="J145" s="175" t="s">
        <v>37</v>
      </c>
      <c r="K145" s="182" t="s">
        <v>56</v>
      </c>
      <c r="L145" s="183" t="s">
        <v>38</v>
      </c>
      <c r="M145" s="180" t="s">
        <v>28</v>
      </c>
      <c r="N145" s="182" t="s">
        <v>39</v>
      </c>
      <c r="O145" s="179" t="s">
        <v>29</v>
      </c>
      <c r="P145" s="184">
        <v>796</v>
      </c>
      <c r="Q145" s="179" t="s">
        <v>30</v>
      </c>
      <c r="R145" s="185">
        <v>10</v>
      </c>
      <c r="S145" s="186">
        <v>1250</v>
      </c>
      <c r="T145" s="187">
        <v>12500</v>
      </c>
      <c r="U145" s="187">
        <v>14000.000000000002</v>
      </c>
      <c r="V145" s="180"/>
      <c r="W145" s="188">
        <v>2015</v>
      </c>
      <c r="X145" s="178" t="s">
        <v>61</v>
      </c>
      <c r="Y145" s="41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</row>
    <row r="146" spans="1:45" s="5" customFormat="1" ht="114.75" customHeight="1">
      <c r="A146" s="116" t="s">
        <v>419</v>
      </c>
      <c r="B146" s="116" t="s">
        <v>26</v>
      </c>
      <c r="C146" s="117" t="s">
        <v>420</v>
      </c>
      <c r="D146" s="118" t="s">
        <v>421</v>
      </c>
      <c r="E146" s="119" t="s">
        <v>422</v>
      </c>
      <c r="F146" s="120" t="s">
        <v>423</v>
      </c>
      <c r="G146" s="116" t="s">
        <v>31</v>
      </c>
      <c r="H146" s="121">
        <v>0</v>
      </c>
      <c r="I146" s="118">
        <v>470000000</v>
      </c>
      <c r="J146" s="116" t="s">
        <v>37</v>
      </c>
      <c r="K146" s="122" t="s">
        <v>55</v>
      </c>
      <c r="L146" s="123" t="s">
        <v>38</v>
      </c>
      <c r="M146" s="124" t="s">
        <v>28</v>
      </c>
      <c r="N146" s="122" t="s">
        <v>39</v>
      </c>
      <c r="O146" s="125" t="s">
        <v>29</v>
      </c>
      <c r="P146" s="126">
        <v>796</v>
      </c>
      <c r="Q146" s="125" t="s">
        <v>30</v>
      </c>
      <c r="R146" s="127">
        <v>0</v>
      </c>
      <c r="S146" s="128">
        <v>89</v>
      </c>
      <c r="T146" s="129">
        <v>0</v>
      </c>
      <c r="U146" s="129">
        <v>0</v>
      </c>
      <c r="V146" s="124"/>
      <c r="W146" s="130">
        <v>2015</v>
      </c>
      <c r="X146" s="131"/>
      <c r="Y146" s="41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</row>
    <row r="147" spans="1:45" s="40" customFormat="1" ht="114.75" customHeight="1">
      <c r="A147" s="175" t="s">
        <v>520</v>
      </c>
      <c r="B147" s="175" t="s">
        <v>26</v>
      </c>
      <c r="C147" s="216" t="s">
        <v>420</v>
      </c>
      <c r="D147" s="176" t="s">
        <v>421</v>
      </c>
      <c r="E147" s="206" t="s">
        <v>422</v>
      </c>
      <c r="F147" s="193" t="s">
        <v>423</v>
      </c>
      <c r="G147" s="175" t="s">
        <v>31</v>
      </c>
      <c r="H147" s="181">
        <v>0</v>
      </c>
      <c r="I147" s="176">
        <v>470000000</v>
      </c>
      <c r="J147" s="175" t="s">
        <v>37</v>
      </c>
      <c r="K147" s="182" t="s">
        <v>56</v>
      </c>
      <c r="L147" s="183" t="s">
        <v>38</v>
      </c>
      <c r="M147" s="180" t="s">
        <v>28</v>
      </c>
      <c r="N147" s="182" t="s">
        <v>39</v>
      </c>
      <c r="O147" s="179" t="s">
        <v>29</v>
      </c>
      <c r="P147" s="184">
        <v>796</v>
      </c>
      <c r="Q147" s="179" t="s">
        <v>30</v>
      </c>
      <c r="R147" s="185">
        <v>30</v>
      </c>
      <c r="S147" s="186">
        <v>89</v>
      </c>
      <c r="T147" s="187">
        <v>2670</v>
      </c>
      <c r="U147" s="187">
        <v>2990.4</v>
      </c>
      <c r="V147" s="180"/>
      <c r="W147" s="188">
        <v>2015</v>
      </c>
      <c r="X147" s="178" t="s">
        <v>61</v>
      </c>
      <c r="Y147" s="41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</row>
    <row r="148" spans="1:45" s="40" customFormat="1" ht="114.75" customHeight="1">
      <c r="A148" s="116" t="s">
        <v>424</v>
      </c>
      <c r="B148" s="116" t="s">
        <v>26</v>
      </c>
      <c r="C148" s="117" t="s">
        <v>425</v>
      </c>
      <c r="D148" s="118" t="s">
        <v>325</v>
      </c>
      <c r="E148" s="119" t="s">
        <v>426</v>
      </c>
      <c r="F148" s="120" t="s">
        <v>427</v>
      </c>
      <c r="G148" s="116" t="s">
        <v>31</v>
      </c>
      <c r="H148" s="121">
        <v>0</v>
      </c>
      <c r="I148" s="118">
        <v>470000000</v>
      </c>
      <c r="J148" s="116" t="s">
        <v>37</v>
      </c>
      <c r="K148" s="122" t="s">
        <v>55</v>
      </c>
      <c r="L148" s="123" t="s">
        <v>38</v>
      </c>
      <c r="M148" s="124" t="s">
        <v>28</v>
      </c>
      <c r="N148" s="122" t="s">
        <v>39</v>
      </c>
      <c r="O148" s="125" t="s">
        <v>29</v>
      </c>
      <c r="P148" s="126" t="s">
        <v>174</v>
      </c>
      <c r="Q148" s="125" t="s">
        <v>175</v>
      </c>
      <c r="R148" s="127">
        <v>0</v>
      </c>
      <c r="S148" s="128">
        <v>5223</v>
      </c>
      <c r="T148" s="129">
        <v>0</v>
      </c>
      <c r="U148" s="129">
        <v>0</v>
      </c>
      <c r="V148" s="124"/>
      <c r="W148" s="130">
        <v>2015</v>
      </c>
      <c r="X148" s="131"/>
      <c r="Y148" s="41"/>
      <c r="Z148" s="22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</row>
    <row r="149" spans="1:45" s="40" customFormat="1" ht="114.75" customHeight="1">
      <c r="A149" s="175" t="s">
        <v>521</v>
      </c>
      <c r="B149" s="175" t="s">
        <v>26</v>
      </c>
      <c r="C149" s="216" t="s">
        <v>425</v>
      </c>
      <c r="D149" s="176" t="s">
        <v>325</v>
      </c>
      <c r="E149" s="206" t="s">
        <v>426</v>
      </c>
      <c r="F149" s="193" t="s">
        <v>427</v>
      </c>
      <c r="G149" s="175" t="s">
        <v>31</v>
      </c>
      <c r="H149" s="181">
        <v>0</v>
      </c>
      <c r="I149" s="176">
        <v>470000000</v>
      </c>
      <c r="J149" s="175" t="s">
        <v>37</v>
      </c>
      <c r="K149" s="182" t="s">
        <v>56</v>
      </c>
      <c r="L149" s="183" t="s">
        <v>38</v>
      </c>
      <c r="M149" s="180" t="s">
        <v>28</v>
      </c>
      <c r="N149" s="182" t="s">
        <v>39</v>
      </c>
      <c r="O149" s="179" t="s">
        <v>29</v>
      </c>
      <c r="P149" s="184" t="s">
        <v>174</v>
      </c>
      <c r="Q149" s="179" t="s">
        <v>175</v>
      </c>
      <c r="R149" s="185">
        <v>1</v>
      </c>
      <c r="S149" s="186">
        <v>5223</v>
      </c>
      <c r="T149" s="187">
        <v>5223</v>
      </c>
      <c r="U149" s="187">
        <v>5849.76</v>
      </c>
      <c r="V149" s="180"/>
      <c r="W149" s="188">
        <v>2015</v>
      </c>
      <c r="X149" s="178" t="s">
        <v>61</v>
      </c>
      <c r="Y149" s="41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</row>
    <row r="150" spans="1:45" s="5" customFormat="1" ht="114.75" customHeight="1">
      <c r="A150" s="116" t="s">
        <v>428</v>
      </c>
      <c r="B150" s="116" t="s">
        <v>26</v>
      </c>
      <c r="C150" s="117" t="s">
        <v>429</v>
      </c>
      <c r="D150" s="118" t="s">
        <v>430</v>
      </c>
      <c r="E150" s="119" t="s">
        <v>431</v>
      </c>
      <c r="F150" s="120" t="s">
        <v>432</v>
      </c>
      <c r="G150" s="116" t="s">
        <v>31</v>
      </c>
      <c r="H150" s="121">
        <v>0</v>
      </c>
      <c r="I150" s="118">
        <v>470000000</v>
      </c>
      <c r="J150" s="116" t="s">
        <v>37</v>
      </c>
      <c r="K150" s="122" t="s">
        <v>55</v>
      </c>
      <c r="L150" s="123" t="s">
        <v>38</v>
      </c>
      <c r="M150" s="124" t="s">
        <v>28</v>
      </c>
      <c r="N150" s="122" t="s">
        <v>39</v>
      </c>
      <c r="O150" s="125" t="s">
        <v>29</v>
      </c>
      <c r="P150" s="126">
        <v>796</v>
      </c>
      <c r="Q150" s="125" t="s">
        <v>30</v>
      </c>
      <c r="R150" s="127">
        <v>0</v>
      </c>
      <c r="S150" s="128">
        <v>1729</v>
      </c>
      <c r="T150" s="129">
        <v>0</v>
      </c>
      <c r="U150" s="129">
        <v>0</v>
      </c>
      <c r="V150" s="124"/>
      <c r="W150" s="130">
        <v>2015</v>
      </c>
      <c r="X150" s="131"/>
      <c r="Y150" s="41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</row>
    <row r="151" spans="1:45" s="40" customFormat="1" ht="114.75" customHeight="1">
      <c r="A151" s="175" t="s">
        <v>522</v>
      </c>
      <c r="B151" s="175" t="s">
        <v>26</v>
      </c>
      <c r="C151" s="216" t="s">
        <v>429</v>
      </c>
      <c r="D151" s="176" t="s">
        <v>430</v>
      </c>
      <c r="E151" s="206" t="s">
        <v>431</v>
      </c>
      <c r="F151" s="193" t="s">
        <v>432</v>
      </c>
      <c r="G151" s="175" t="s">
        <v>31</v>
      </c>
      <c r="H151" s="181">
        <v>0</v>
      </c>
      <c r="I151" s="176">
        <v>470000000</v>
      </c>
      <c r="J151" s="175" t="s">
        <v>37</v>
      </c>
      <c r="K151" s="182" t="s">
        <v>56</v>
      </c>
      <c r="L151" s="183" t="s">
        <v>38</v>
      </c>
      <c r="M151" s="180" t="s">
        <v>28</v>
      </c>
      <c r="N151" s="182" t="s">
        <v>39</v>
      </c>
      <c r="O151" s="179" t="s">
        <v>29</v>
      </c>
      <c r="P151" s="184">
        <v>796</v>
      </c>
      <c r="Q151" s="179" t="s">
        <v>30</v>
      </c>
      <c r="R151" s="185">
        <v>1</v>
      </c>
      <c r="S151" s="186">
        <v>1729</v>
      </c>
      <c r="T151" s="187">
        <v>1729</v>
      </c>
      <c r="U151" s="187">
        <v>1936.4800000000002</v>
      </c>
      <c r="V151" s="180"/>
      <c r="W151" s="188">
        <v>2015</v>
      </c>
      <c r="X151" s="178" t="s">
        <v>61</v>
      </c>
      <c r="Y151" s="41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</row>
    <row r="152" spans="1:45" s="40" customFormat="1" ht="114.75" customHeight="1">
      <c r="A152" s="116" t="s">
        <v>433</v>
      </c>
      <c r="B152" s="116" t="s">
        <v>26</v>
      </c>
      <c r="C152" s="117" t="s">
        <v>434</v>
      </c>
      <c r="D152" s="118" t="s">
        <v>435</v>
      </c>
      <c r="E152" s="119" t="s">
        <v>436</v>
      </c>
      <c r="F152" s="120" t="s">
        <v>437</v>
      </c>
      <c r="G152" s="116" t="s">
        <v>31</v>
      </c>
      <c r="H152" s="121">
        <v>0</v>
      </c>
      <c r="I152" s="118">
        <v>470000000</v>
      </c>
      <c r="J152" s="116" t="s">
        <v>37</v>
      </c>
      <c r="K152" s="122" t="s">
        <v>55</v>
      </c>
      <c r="L152" s="123" t="s">
        <v>38</v>
      </c>
      <c r="M152" s="124" t="s">
        <v>28</v>
      </c>
      <c r="N152" s="122" t="s">
        <v>39</v>
      </c>
      <c r="O152" s="125" t="s">
        <v>29</v>
      </c>
      <c r="P152" s="126">
        <v>796</v>
      </c>
      <c r="Q152" s="125" t="s">
        <v>30</v>
      </c>
      <c r="R152" s="127">
        <v>0</v>
      </c>
      <c r="S152" s="128">
        <v>2750</v>
      </c>
      <c r="T152" s="129">
        <v>0</v>
      </c>
      <c r="U152" s="129">
        <v>6160.000000000001</v>
      </c>
      <c r="V152" s="124"/>
      <c r="W152" s="130">
        <v>2015</v>
      </c>
      <c r="X152" s="131"/>
      <c r="Y152" s="41"/>
      <c r="Z152" s="22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</row>
    <row r="153" spans="1:45" s="40" customFormat="1" ht="114.75" customHeight="1">
      <c r="A153" s="175" t="s">
        <v>523</v>
      </c>
      <c r="B153" s="175" t="s">
        <v>26</v>
      </c>
      <c r="C153" s="216" t="s">
        <v>434</v>
      </c>
      <c r="D153" s="176" t="s">
        <v>435</v>
      </c>
      <c r="E153" s="206" t="s">
        <v>436</v>
      </c>
      <c r="F153" s="193" t="s">
        <v>437</v>
      </c>
      <c r="G153" s="175" t="s">
        <v>31</v>
      </c>
      <c r="H153" s="181">
        <v>0</v>
      </c>
      <c r="I153" s="176">
        <v>470000000</v>
      </c>
      <c r="J153" s="175" t="s">
        <v>37</v>
      </c>
      <c r="K153" s="182" t="s">
        <v>56</v>
      </c>
      <c r="L153" s="183" t="s">
        <v>38</v>
      </c>
      <c r="M153" s="180" t="s">
        <v>28</v>
      </c>
      <c r="N153" s="182" t="s">
        <v>39</v>
      </c>
      <c r="O153" s="179" t="s">
        <v>29</v>
      </c>
      <c r="P153" s="184">
        <v>796</v>
      </c>
      <c r="Q153" s="179" t="s">
        <v>30</v>
      </c>
      <c r="R153" s="185">
        <v>2</v>
      </c>
      <c r="S153" s="186">
        <v>2750</v>
      </c>
      <c r="T153" s="187">
        <v>5500</v>
      </c>
      <c r="U153" s="187">
        <v>6160.000000000001</v>
      </c>
      <c r="V153" s="180"/>
      <c r="W153" s="188">
        <v>2015</v>
      </c>
      <c r="X153" s="178" t="s">
        <v>61</v>
      </c>
      <c r="Y153" s="41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</row>
    <row r="154" spans="1:45" s="5" customFormat="1" ht="114.75" customHeight="1">
      <c r="A154" s="116" t="s">
        <v>438</v>
      </c>
      <c r="B154" s="116" t="s">
        <v>26</v>
      </c>
      <c r="C154" s="117" t="s">
        <v>329</v>
      </c>
      <c r="D154" s="118" t="s">
        <v>330</v>
      </c>
      <c r="E154" s="119" t="s">
        <v>194</v>
      </c>
      <c r="F154" s="120" t="s">
        <v>439</v>
      </c>
      <c r="G154" s="116" t="s">
        <v>31</v>
      </c>
      <c r="H154" s="121">
        <v>0</v>
      </c>
      <c r="I154" s="118">
        <v>470000000</v>
      </c>
      <c r="J154" s="116" t="s">
        <v>37</v>
      </c>
      <c r="K154" s="122" t="s">
        <v>55</v>
      </c>
      <c r="L154" s="123" t="s">
        <v>38</v>
      </c>
      <c r="M154" s="124" t="s">
        <v>28</v>
      </c>
      <c r="N154" s="122" t="s">
        <v>39</v>
      </c>
      <c r="O154" s="125" t="s">
        <v>29</v>
      </c>
      <c r="P154" s="126">
        <v>796</v>
      </c>
      <c r="Q154" s="125" t="s">
        <v>30</v>
      </c>
      <c r="R154" s="127">
        <v>0</v>
      </c>
      <c r="S154" s="128">
        <v>4991</v>
      </c>
      <c r="T154" s="129">
        <v>0</v>
      </c>
      <c r="U154" s="129">
        <v>0</v>
      </c>
      <c r="V154" s="124"/>
      <c r="W154" s="130">
        <v>2015</v>
      </c>
      <c r="X154" s="131"/>
      <c r="Y154" s="41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</row>
    <row r="155" spans="1:45" s="40" customFormat="1" ht="114.75" customHeight="1">
      <c r="A155" s="175" t="s">
        <v>524</v>
      </c>
      <c r="B155" s="175" t="s">
        <v>26</v>
      </c>
      <c r="C155" s="216" t="s">
        <v>329</v>
      </c>
      <c r="D155" s="176" t="s">
        <v>330</v>
      </c>
      <c r="E155" s="206" t="s">
        <v>194</v>
      </c>
      <c r="F155" s="193" t="s">
        <v>439</v>
      </c>
      <c r="G155" s="175" t="s">
        <v>31</v>
      </c>
      <c r="H155" s="181">
        <v>0</v>
      </c>
      <c r="I155" s="176">
        <v>470000000</v>
      </c>
      <c r="J155" s="175" t="s">
        <v>37</v>
      </c>
      <c r="K155" s="182" t="s">
        <v>56</v>
      </c>
      <c r="L155" s="183" t="s">
        <v>38</v>
      </c>
      <c r="M155" s="180" t="s">
        <v>28</v>
      </c>
      <c r="N155" s="182" t="s">
        <v>39</v>
      </c>
      <c r="O155" s="179" t="s">
        <v>29</v>
      </c>
      <c r="P155" s="184">
        <v>796</v>
      </c>
      <c r="Q155" s="179" t="s">
        <v>30</v>
      </c>
      <c r="R155" s="185">
        <v>1</v>
      </c>
      <c r="S155" s="186">
        <v>4991</v>
      </c>
      <c r="T155" s="187">
        <v>4991</v>
      </c>
      <c r="U155" s="187">
        <v>5589.920000000001</v>
      </c>
      <c r="V155" s="180"/>
      <c r="W155" s="188">
        <v>2015</v>
      </c>
      <c r="X155" s="178" t="s">
        <v>61</v>
      </c>
      <c r="Y155" s="41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</row>
    <row r="156" spans="1:45" s="40" customFormat="1" ht="114.75" customHeight="1">
      <c r="A156" s="116" t="s">
        <v>440</v>
      </c>
      <c r="B156" s="116" t="s">
        <v>26</v>
      </c>
      <c r="C156" s="117" t="s">
        <v>240</v>
      </c>
      <c r="D156" s="118" t="s">
        <v>178</v>
      </c>
      <c r="E156" s="119" t="s">
        <v>194</v>
      </c>
      <c r="F156" s="120" t="s">
        <v>441</v>
      </c>
      <c r="G156" s="116" t="s">
        <v>31</v>
      </c>
      <c r="H156" s="121">
        <v>0</v>
      </c>
      <c r="I156" s="118">
        <v>470000000</v>
      </c>
      <c r="J156" s="116" t="s">
        <v>37</v>
      </c>
      <c r="K156" s="122" t="s">
        <v>55</v>
      </c>
      <c r="L156" s="123" t="s">
        <v>38</v>
      </c>
      <c r="M156" s="124" t="s">
        <v>28</v>
      </c>
      <c r="N156" s="122" t="s">
        <v>39</v>
      </c>
      <c r="O156" s="125" t="s">
        <v>29</v>
      </c>
      <c r="P156" s="126">
        <v>796</v>
      </c>
      <c r="Q156" s="125" t="s">
        <v>30</v>
      </c>
      <c r="R156" s="127">
        <v>0</v>
      </c>
      <c r="S156" s="128">
        <v>2902</v>
      </c>
      <c r="T156" s="129">
        <v>0</v>
      </c>
      <c r="U156" s="129">
        <v>0</v>
      </c>
      <c r="V156" s="124"/>
      <c r="W156" s="130">
        <v>2015</v>
      </c>
      <c r="X156" s="131"/>
      <c r="Y156" s="41"/>
      <c r="Z156" s="22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</row>
    <row r="157" spans="1:45" s="40" customFormat="1" ht="114.75" customHeight="1">
      <c r="A157" s="175" t="s">
        <v>525</v>
      </c>
      <c r="B157" s="175" t="s">
        <v>26</v>
      </c>
      <c r="C157" s="216" t="s">
        <v>240</v>
      </c>
      <c r="D157" s="176" t="s">
        <v>178</v>
      </c>
      <c r="E157" s="206" t="s">
        <v>194</v>
      </c>
      <c r="F157" s="193" t="s">
        <v>441</v>
      </c>
      <c r="G157" s="175" t="s">
        <v>31</v>
      </c>
      <c r="H157" s="181">
        <v>0</v>
      </c>
      <c r="I157" s="176">
        <v>470000000</v>
      </c>
      <c r="J157" s="175" t="s">
        <v>37</v>
      </c>
      <c r="K157" s="182" t="s">
        <v>56</v>
      </c>
      <c r="L157" s="183" t="s">
        <v>38</v>
      </c>
      <c r="M157" s="180" t="s">
        <v>28</v>
      </c>
      <c r="N157" s="182" t="s">
        <v>39</v>
      </c>
      <c r="O157" s="179" t="s">
        <v>29</v>
      </c>
      <c r="P157" s="184">
        <v>796</v>
      </c>
      <c r="Q157" s="179" t="s">
        <v>30</v>
      </c>
      <c r="R157" s="185">
        <v>2</v>
      </c>
      <c r="S157" s="186">
        <v>2902</v>
      </c>
      <c r="T157" s="187">
        <v>5804</v>
      </c>
      <c r="U157" s="187">
        <v>6500.4800000000005</v>
      </c>
      <c r="V157" s="180"/>
      <c r="W157" s="188">
        <v>2015</v>
      </c>
      <c r="X157" s="178" t="s">
        <v>61</v>
      </c>
      <c r="Y157" s="41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</row>
    <row r="158" spans="1:45" s="5" customFormat="1" ht="114.75" customHeight="1">
      <c r="A158" s="116" t="s">
        <v>442</v>
      </c>
      <c r="B158" s="116" t="s">
        <v>26</v>
      </c>
      <c r="C158" s="117" t="s">
        <v>443</v>
      </c>
      <c r="D158" s="118" t="s">
        <v>377</v>
      </c>
      <c r="E158" s="119" t="s">
        <v>444</v>
      </c>
      <c r="F158" s="120" t="s">
        <v>445</v>
      </c>
      <c r="G158" s="116" t="s">
        <v>31</v>
      </c>
      <c r="H158" s="121">
        <v>0</v>
      </c>
      <c r="I158" s="118">
        <v>470000000</v>
      </c>
      <c r="J158" s="116" t="s">
        <v>37</v>
      </c>
      <c r="K158" s="122" t="s">
        <v>55</v>
      </c>
      <c r="L158" s="123" t="s">
        <v>38</v>
      </c>
      <c r="M158" s="124" t="s">
        <v>28</v>
      </c>
      <c r="N158" s="122" t="s">
        <v>39</v>
      </c>
      <c r="O158" s="125" t="s">
        <v>29</v>
      </c>
      <c r="P158" s="126">
        <v>796</v>
      </c>
      <c r="Q158" s="125" t="s">
        <v>30</v>
      </c>
      <c r="R158" s="127">
        <v>0</v>
      </c>
      <c r="S158" s="128">
        <v>217</v>
      </c>
      <c r="T158" s="129">
        <v>0</v>
      </c>
      <c r="U158" s="129">
        <v>0</v>
      </c>
      <c r="V158" s="124"/>
      <c r="W158" s="130">
        <v>2015</v>
      </c>
      <c r="X158" s="131"/>
      <c r="Y158" s="41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</row>
    <row r="159" spans="1:45" s="40" customFormat="1" ht="114.75" customHeight="1">
      <c r="A159" s="175" t="s">
        <v>526</v>
      </c>
      <c r="B159" s="175" t="s">
        <v>26</v>
      </c>
      <c r="C159" s="216" t="s">
        <v>443</v>
      </c>
      <c r="D159" s="176" t="s">
        <v>377</v>
      </c>
      <c r="E159" s="206" t="s">
        <v>444</v>
      </c>
      <c r="F159" s="193" t="s">
        <v>445</v>
      </c>
      <c r="G159" s="175" t="s">
        <v>31</v>
      </c>
      <c r="H159" s="181">
        <v>0</v>
      </c>
      <c r="I159" s="176">
        <v>470000000</v>
      </c>
      <c r="J159" s="175" t="s">
        <v>37</v>
      </c>
      <c r="K159" s="182" t="s">
        <v>56</v>
      </c>
      <c r="L159" s="183" t="s">
        <v>38</v>
      </c>
      <c r="M159" s="180" t="s">
        <v>28</v>
      </c>
      <c r="N159" s="182" t="s">
        <v>39</v>
      </c>
      <c r="O159" s="179" t="s">
        <v>29</v>
      </c>
      <c r="P159" s="184">
        <v>796</v>
      </c>
      <c r="Q159" s="179" t="s">
        <v>30</v>
      </c>
      <c r="R159" s="185">
        <v>2</v>
      </c>
      <c r="S159" s="186">
        <v>217</v>
      </c>
      <c r="T159" s="187">
        <v>434</v>
      </c>
      <c r="U159" s="187">
        <v>486.08000000000004</v>
      </c>
      <c r="V159" s="180"/>
      <c r="W159" s="188">
        <v>2015</v>
      </c>
      <c r="X159" s="178" t="s">
        <v>61</v>
      </c>
      <c r="Y159" s="41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</row>
    <row r="160" spans="1:45" s="40" customFormat="1" ht="114.75" customHeight="1">
      <c r="A160" s="116" t="s">
        <v>446</v>
      </c>
      <c r="B160" s="116" t="s">
        <v>26</v>
      </c>
      <c r="C160" s="117" t="s">
        <v>447</v>
      </c>
      <c r="D160" s="118" t="s">
        <v>377</v>
      </c>
      <c r="E160" s="119" t="s">
        <v>448</v>
      </c>
      <c r="F160" s="120" t="s">
        <v>449</v>
      </c>
      <c r="G160" s="116" t="s">
        <v>31</v>
      </c>
      <c r="H160" s="121">
        <v>0</v>
      </c>
      <c r="I160" s="118">
        <v>470000000</v>
      </c>
      <c r="J160" s="116" t="s">
        <v>37</v>
      </c>
      <c r="K160" s="122" t="s">
        <v>55</v>
      </c>
      <c r="L160" s="123" t="s">
        <v>38</v>
      </c>
      <c r="M160" s="124" t="s">
        <v>28</v>
      </c>
      <c r="N160" s="122" t="s">
        <v>39</v>
      </c>
      <c r="O160" s="125" t="s">
        <v>29</v>
      </c>
      <c r="P160" s="126">
        <v>796</v>
      </c>
      <c r="Q160" s="125" t="s">
        <v>30</v>
      </c>
      <c r="R160" s="127">
        <v>0</v>
      </c>
      <c r="S160" s="128">
        <v>177</v>
      </c>
      <c r="T160" s="129">
        <v>0</v>
      </c>
      <c r="U160" s="129">
        <v>0</v>
      </c>
      <c r="V160" s="124"/>
      <c r="W160" s="130">
        <v>2015</v>
      </c>
      <c r="X160" s="131"/>
      <c r="Y160" s="41"/>
      <c r="Z160" s="22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</row>
    <row r="161" spans="1:45" s="40" customFormat="1" ht="114.75" customHeight="1">
      <c r="A161" s="175" t="s">
        <v>527</v>
      </c>
      <c r="B161" s="175" t="s">
        <v>26</v>
      </c>
      <c r="C161" s="216" t="s">
        <v>447</v>
      </c>
      <c r="D161" s="176" t="s">
        <v>377</v>
      </c>
      <c r="E161" s="206" t="s">
        <v>448</v>
      </c>
      <c r="F161" s="193" t="s">
        <v>449</v>
      </c>
      <c r="G161" s="175" t="s">
        <v>31</v>
      </c>
      <c r="H161" s="181">
        <v>0</v>
      </c>
      <c r="I161" s="176">
        <v>470000000</v>
      </c>
      <c r="J161" s="175" t="s">
        <v>37</v>
      </c>
      <c r="K161" s="182" t="s">
        <v>56</v>
      </c>
      <c r="L161" s="183" t="s">
        <v>38</v>
      </c>
      <c r="M161" s="180" t="s">
        <v>28</v>
      </c>
      <c r="N161" s="182" t="s">
        <v>39</v>
      </c>
      <c r="O161" s="179" t="s">
        <v>29</v>
      </c>
      <c r="P161" s="184">
        <v>796</v>
      </c>
      <c r="Q161" s="179" t="s">
        <v>30</v>
      </c>
      <c r="R161" s="185">
        <v>2</v>
      </c>
      <c r="S161" s="186">
        <v>177</v>
      </c>
      <c r="T161" s="187">
        <v>354</v>
      </c>
      <c r="U161" s="187">
        <v>396.48</v>
      </c>
      <c r="V161" s="180"/>
      <c r="W161" s="188">
        <v>2015</v>
      </c>
      <c r="X161" s="178" t="s">
        <v>61</v>
      </c>
      <c r="Y161" s="41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</row>
    <row r="162" spans="1:45" s="5" customFormat="1" ht="114.75" customHeight="1">
      <c r="A162" s="116" t="s">
        <v>450</v>
      </c>
      <c r="B162" s="116" t="s">
        <v>26</v>
      </c>
      <c r="C162" s="134" t="s">
        <v>256</v>
      </c>
      <c r="D162" s="119" t="s">
        <v>257</v>
      </c>
      <c r="E162" s="119" t="s">
        <v>258</v>
      </c>
      <c r="F162" s="120" t="s">
        <v>451</v>
      </c>
      <c r="G162" s="116" t="s">
        <v>31</v>
      </c>
      <c r="H162" s="121">
        <v>0</v>
      </c>
      <c r="I162" s="118">
        <v>470000000</v>
      </c>
      <c r="J162" s="116" t="s">
        <v>37</v>
      </c>
      <c r="K162" s="125" t="s">
        <v>55</v>
      </c>
      <c r="L162" s="123" t="s">
        <v>38</v>
      </c>
      <c r="M162" s="124" t="s">
        <v>28</v>
      </c>
      <c r="N162" s="125" t="s">
        <v>39</v>
      </c>
      <c r="O162" s="125" t="s">
        <v>29</v>
      </c>
      <c r="P162" s="126" t="s">
        <v>174</v>
      </c>
      <c r="Q162" s="125" t="s">
        <v>175</v>
      </c>
      <c r="R162" s="127">
        <v>0</v>
      </c>
      <c r="S162" s="128">
        <v>3482</v>
      </c>
      <c r="T162" s="129">
        <v>0</v>
      </c>
      <c r="U162" s="129">
        <v>0</v>
      </c>
      <c r="V162" s="124"/>
      <c r="W162" s="130">
        <v>2015</v>
      </c>
      <c r="X162" s="131"/>
      <c r="Y162" s="41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</row>
    <row r="163" spans="1:45" s="40" customFormat="1" ht="114.75" customHeight="1">
      <c r="A163" s="175" t="s">
        <v>528</v>
      </c>
      <c r="B163" s="175" t="s">
        <v>26</v>
      </c>
      <c r="C163" s="205" t="s">
        <v>256</v>
      </c>
      <c r="D163" s="206" t="s">
        <v>257</v>
      </c>
      <c r="E163" s="206" t="s">
        <v>258</v>
      </c>
      <c r="F163" s="193" t="s">
        <v>451</v>
      </c>
      <c r="G163" s="175" t="s">
        <v>31</v>
      </c>
      <c r="H163" s="181">
        <v>0</v>
      </c>
      <c r="I163" s="176">
        <v>470000000</v>
      </c>
      <c r="J163" s="175" t="s">
        <v>37</v>
      </c>
      <c r="K163" s="179" t="s">
        <v>56</v>
      </c>
      <c r="L163" s="183" t="s">
        <v>38</v>
      </c>
      <c r="M163" s="180" t="s">
        <v>28</v>
      </c>
      <c r="N163" s="179" t="s">
        <v>39</v>
      </c>
      <c r="O163" s="179" t="s">
        <v>29</v>
      </c>
      <c r="P163" s="184" t="s">
        <v>174</v>
      </c>
      <c r="Q163" s="179" t="s">
        <v>175</v>
      </c>
      <c r="R163" s="185">
        <v>1</v>
      </c>
      <c r="S163" s="186">
        <v>3482</v>
      </c>
      <c r="T163" s="187">
        <v>3482</v>
      </c>
      <c r="U163" s="187">
        <v>3899.84</v>
      </c>
      <c r="V163" s="180"/>
      <c r="W163" s="188">
        <v>2015</v>
      </c>
      <c r="X163" s="178" t="s">
        <v>61</v>
      </c>
      <c r="Y163" s="41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</row>
    <row r="164" spans="1:45" s="40" customFormat="1" ht="114.75" customHeight="1">
      <c r="A164" s="116" t="s">
        <v>452</v>
      </c>
      <c r="B164" s="116" t="s">
        <v>26</v>
      </c>
      <c r="C164" s="134" t="s">
        <v>453</v>
      </c>
      <c r="D164" s="119" t="s">
        <v>454</v>
      </c>
      <c r="E164" s="119" t="s">
        <v>194</v>
      </c>
      <c r="F164" s="120" t="s">
        <v>455</v>
      </c>
      <c r="G164" s="116" t="s">
        <v>31</v>
      </c>
      <c r="H164" s="121">
        <v>0</v>
      </c>
      <c r="I164" s="118">
        <v>470000000</v>
      </c>
      <c r="J164" s="116" t="s">
        <v>37</v>
      </c>
      <c r="K164" s="125" t="s">
        <v>55</v>
      </c>
      <c r="L164" s="123" t="s">
        <v>38</v>
      </c>
      <c r="M164" s="124" t="s">
        <v>28</v>
      </c>
      <c r="N164" s="125" t="s">
        <v>39</v>
      </c>
      <c r="O164" s="125" t="s">
        <v>29</v>
      </c>
      <c r="P164" s="126">
        <v>796</v>
      </c>
      <c r="Q164" s="125" t="s">
        <v>30</v>
      </c>
      <c r="R164" s="127">
        <v>0</v>
      </c>
      <c r="S164" s="128">
        <v>3482</v>
      </c>
      <c r="T164" s="129">
        <v>0</v>
      </c>
      <c r="U164" s="129">
        <v>0</v>
      </c>
      <c r="V164" s="124"/>
      <c r="W164" s="130">
        <v>2015</v>
      </c>
      <c r="X164" s="131"/>
      <c r="Y164" s="41"/>
      <c r="Z164" s="22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</row>
    <row r="165" spans="1:45" s="40" customFormat="1" ht="114.75" customHeight="1">
      <c r="A165" s="116" t="s">
        <v>529</v>
      </c>
      <c r="B165" s="116" t="s">
        <v>26</v>
      </c>
      <c r="C165" s="134" t="s">
        <v>453</v>
      </c>
      <c r="D165" s="119" t="s">
        <v>454</v>
      </c>
      <c r="E165" s="119" t="s">
        <v>194</v>
      </c>
      <c r="F165" s="120" t="s">
        <v>455</v>
      </c>
      <c r="G165" s="116" t="s">
        <v>31</v>
      </c>
      <c r="H165" s="121">
        <v>0</v>
      </c>
      <c r="I165" s="118">
        <v>470000000</v>
      </c>
      <c r="J165" s="116" t="s">
        <v>37</v>
      </c>
      <c r="K165" s="182" t="s">
        <v>56</v>
      </c>
      <c r="L165" s="123" t="s">
        <v>38</v>
      </c>
      <c r="M165" s="124" t="s">
        <v>28</v>
      </c>
      <c r="N165" s="125" t="s">
        <v>39</v>
      </c>
      <c r="O165" s="125" t="s">
        <v>29</v>
      </c>
      <c r="P165" s="126">
        <v>796</v>
      </c>
      <c r="Q165" s="125" t="s">
        <v>30</v>
      </c>
      <c r="R165" s="127">
        <v>1</v>
      </c>
      <c r="S165" s="128">
        <v>3482</v>
      </c>
      <c r="T165" s="129">
        <v>3482</v>
      </c>
      <c r="U165" s="129">
        <v>3899.84</v>
      </c>
      <c r="V165" s="124"/>
      <c r="W165" s="130">
        <v>2015</v>
      </c>
      <c r="X165" s="131" t="s">
        <v>61</v>
      </c>
      <c r="Y165" s="41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</row>
    <row r="166" spans="1:45" s="5" customFormat="1" ht="114.75" customHeight="1">
      <c r="A166" s="175" t="s">
        <v>532</v>
      </c>
      <c r="B166" s="175" t="s">
        <v>26</v>
      </c>
      <c r="C166" s="205" t="s">
        <v>68</v>
      </c>
      <c r="D166" s="206" t="s">
        <v>69</v>
      </c>
      <c r="E166" s="206" t="s">
        <v>70</v>
      </c>
      <c r="F166" s="193" t="s">
        <v>533</v>
      </c>
      <c r="G166" s="175" t="s">
        <v>534</v>
      </c>
      <c r="H166" s="181">
        <v>0</v>
      </c>
      <c r="I166" s="176">
        <v>470000000</v>
      </c>
      <c r="J166" s="175" t="s">
        <v>37</v>
      </c>
      <c r="K166" s="182" t="s">
        <v>58</v>
      </c>
      <c r="L166" s="183" t="s">
        <v>38</v>
      </c>
      <c r="M166" s="180" t="s">
        <v>28</v>
      </c>
      <c r="N166" s="179" t="s">
        <v>57</v>
      </c>
      <c r="O166" s="179" t="s">
        <v>29</v>
      </c>
      <c r="P166" s="184">
        <v>796</v>
      </c>
      <c r="Q166" s="179" t="s">
        <v>30</v>
      </c>
      <c r="R166" s="185">
        <v>0</v>
      </c>
      <c r="S166" s="186">
        <v>550957.15</v>
      </c>
      <c r="T166" s="187">
        <v>0</v>
      </c>
      <c r="U166" s="187">
        <v>0</v>
      </c>
      <c r="V166" s="180"/>
      <c r="W166" s="188">
        <v>2015</v>
      </c>
      <c r="X166" s="178">
        <v>11</v>
      </c>
      <c r="Y166" s="41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</row>
    <row r="167" spans="1:45" s="40" customFormat="1" ht="114.75" customHeight="1">
      <c r="A167" s="175" t="s">
        <v>535</v>
      </c>
      <c r="B167" s="175" t="s">
        <v>26</v>
      </c>
      <c r="C167" s="205" t="s">
        <v>68</v>
      </c>
      <c r="D167" s="206" t="s">
        <v>69</v>
      </c>
      <c r="E167" s="206" t="s">
        <v>70</v>
      </c>
      <c r="F167" s="193" t="s">
        <v>533</v>
      </c>
      <c r="G167" s="175" t="s">
        <v>534</v>
      </c>
      <c r="H167" s="181">
        <v>0</v>
      </c>
      <c r="I167" s="176">
        <v>470000000</v>
      </c>
      <c r="J167" s="175" t="s">
        <v>37</v>
      </c>
      <c r="K167" s="182" t="s">
        <v>58</v>
      </c>
      <c r="L167" s="183" t="s">
        <v>38</v>
      </c>
      <c r="M167" s="180" t="s">
        <v>28</v>
      </c>
      <c r="N167" s="179" t="s">
        <v>57</v>
      </c>
      <c r="O167" s="179" t="s">
        <v>29</v>
      </c>
      <c r="P167" s="184">
        <v>796</v>
      </c>
      <c r="Q167" s="179" t="s">
        <v>30</v>
      </c>
      <c r="R167" s="185">
        <v>5</v>
      </c>
      <c r="S167" s="186">
        <v>550957.15</v>
      </c>
      <c r="T167" s="187">
        <v>2754785.75</v>
      </c>
      <c r="U167" s="187">
        <v>3085360.0400000005</v>
      </c>
      <c r="V167" s="180"/>
      <c r="W167" s="188">
        <v>2015</v>
      </c>
      <c r="X167" s="178" t="s">
        <v>590</v>
      </c>
      <c r="Y167" s="41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</row>
    <row r="168" spans="1:45" s="5" customFormat="1" ht="114.75" customHeight="1">
      <c r="A168" s="175" t="s">
        <v>568</v>
      </c>
      <c r="B168" s="175" t="s">
        <v>26</v>
      </c>
      <c r="C168" s="205" t="s">
        <v>68</v>
      </c>
      <c r="D168" s="206" t="s">
        <v>69</v>
      </c>
      <c r="E168" s="206" t="s">
        <v>70</v>
      </c>
      <c r="F168" s="193" t="s">
        <v>569</v>
      </c>
      <c r="G168" s="175" t="s">
        <v>534</v>
      </c>
      <c r="H168" s="181">
        <v>0</v>
      </c>
      <c r="I168" s="176">
        <v>470000000</v>
      </c>
      <c r="J168" s="175" t="s">
        <v>37</v>
      </c>
      <c r="K168" s="182" t="s">
        <v>58</v>
      </c>
      <c r="L168" s="183" t="s">
        <v>38</v>
      </c>
      <c r="M168" s="180" t="s">
        <v>28</v>
      </c>
      <c r="N168" s="179" t="s">
        <v>57</v>
      </c>
      <c r="O168" s="179" t="s">
        <v>29</v>
      </c>
      <c r="P168" s="184">
        <v>796</v>
      </c>
      <c r="Q168" s="179" t="s">
        <v>30</v>
      </c>
      <c r="R168" s="185">
        <v>0</v>
      </c>
      <c r="S168" s="186">
        <v>98242.86</v>
      </c>
      <c r="T168" s="187">
        <v>0</v>
      </c>
      <c r="U168" s="187">
        <v>0</v>
      </c>
      <c r="V168" s="180"/>
      <c r="W168" s="188">
        <v>2015</v>
      </c>
      <c r="X168" s="178">
        <v>11</v>
      </c>
      <c r="Y168" s="41"/>
      <c r="Z168" s="22">
        <v>42177</v>
      </c>
      <c r="AA168" s="22" t="s">
        <v>570</v>
      </c>
      <c r="AB168" s="22" t="s">
        <v>571</v>
      </c>
      <c r="AC168" s="22">
        <v>81869</v>
      </c>
      <c r="AD168" s="22">
        <v>91693.28000000001</v>
      </c>
      <c r="AE168" s="22">
        <v>327476</v>
      </c>
      <c r="AF168" s="22">
        <v>366773.12000000005</v>
      </c>
      <c r="AG168" s="22">
        <v>65495.44</v>
      </c>
      <c r="AH168" s="22"/>
      <c r="AI168" s="22" t="s">
        <v>572</v>
      </c>
      <c r="AJ168" s="22">
        <v>42164</v>
      </c>
      <c r="AK168" s="22" t="s">
        <v>573</v>
      </c>
      <c r="AL168" s="22">
        <v>42164</v>
      </c>
      <c r="AM168" s="22"/>
      <c r="AN168" s="22"/>
      <c r="AO168" s="22"/>
      <c r="AP168" s="22"/>
      <c r="AQ168" s="22"/>
      <c r="AR168" s="22"/>
      <c r="AS168" s="22"/>
    </row>
    <row r="169" spans="1:45" s="40" customFormat="1" ht="114.75" customHeight="1">
      <c r="A169" s="175" t="s">
        <v>574</v>
      </c>
      <c r="B169" s="175" t="s">
        <v>26</v>
      </c>
      <c r="C169" s="205" t="s">
        <v>68</v>
      </c>
      <c r="D169" s="206" t="s">
        <v>69</v>
      </c>
      <c r="E169" s="206" t="s">
        <v>70</v>
      </c>
      <c r="F169" s="193" t="s">
        <v>569</v>
      </c>
      <c r="G169" s="175" t="s">
        <v>534</v>
      </c>
      <c r="H169" s="181">
        <v>0</v>
      </c>
      <c r="I169" s="176">
        <v>470000000</v>
      </c>
      <c r="J169" s="175" t="s">
        <v>37</v>
      </c>
      <c r="K169" s="182" t="s">
        <v>58</v>
      </c>
      <c r="L169" s="183" t="s">
        <v>38</v>
      </c>
      <c r="M169" s="180" t="s">
        <v>28</v>
      </c>
      <c r="N169" s="179" t="s">
        <v>57</v>
      </c>
      <c r="O169" s="179" t="s">
        <v>29</v>
      </c>
      <c r="P169" s="184">
        <v>796</v>
      </c>
      <c r="Q169" s="179" t="s">
        <v>30</v>
      </c>
      <c r="R169" s="185">
        <v>7</v>
      </c>
      <c r="S169" s="186">
        <v>98242.86</v>
      </c>
      <c r="T169" s="187">
        <v>785942.88</v>
      </c>
      <c r="U169" s="187">
        <v>880256.0256</v>
      </c>
      <c r="V169" s="180"/>
      <c r="W169" s="188">
        <v>2015</v>
      </c>
      <c r="X169" s="178" t="s">
        <v>590</v>
      </c>
      <c r="Y169" s="41"/>
      <c r="Z169" s="39">
        <v>42177</v>
      </c>
      <c r="AA169" s="39" t="s">
        <v>570</v>
      </c>
      <c r="AB169" s="39" t="s">
        <v>571</v>
      </c>
      <c r="AC169" s="39">
        <v>81869</v>
      </c>
      <c r="AD169" s="39">
        <v>91693.28000000001</v>
      </c>
      <c r="AE169" s="39">
        <v>327476</v>
      </c>
      <c r="AF169" s="39">
        <v>366773.12000000005</v>
      </c>
      <c r="AG169" s="39">
        <v>65495.44</v>
      </c>
      <c r="AH169" s="39"/>
      <c r="AI169" s="39" t="s">
        <v>572</v>
      </c>
      <c r="AJ169" s="39">
        <v>42164</v>
      </c>
      <c r="AK169" s="39" t="s">
        <v>573</v>
      </c>
      <c r="AL169" s="39">
        <v>42164</v>
      </c>
      <c r="AM169" s="39"/>
      <c r="AN169" s="39"/>
      <c r="AO169" s="39"/>
      <c r="AP169" s="39"/>
      <c r="AQ169" s="39"/>
      <c r="AR169" s="39"/>
      <c r="AS169" s="39"/>
    </row>
    <row r="170" spans="1:45" s="40" customFormat="1" ht="114.75" customHeight="1">
      <c r="A170" s="116" t="s">
        <v>73</v>
      </c>
      <c r="B170" s="116" t="s">
        <v>26</v>
      </c>
      <c r="C170" s="134" t="s">
        <v>82</v>
      </c>
      <c r="D170" s="119" t="s">
        <v>83</v>
      </c>
      <c r="E170" s="119" t="s">
        <v>84</v>
      </c>
      <c r="F170" s="120" t="s">
        <v>81</v>
      </c>
      <c r="G170" s="116" t="s">
        <v>31</v>
      </c>
      <c r="H170" s="121">
        <v>0</v>
      </c>
      <c r="I170" s="118">
        <v>470000000</v>
      </c>
      <c r="J170" s="116" t="s">
        <v>37</v>
      </c>
      <c r="K170" s="125" t="s">
        <v>55</v>
      </c>
      <c r="L170" s="123" t="s">
        <v>38</v>
      </c>
      <c r="M170" s="124" t="s">
        <v>28</v>
      </c>
      <c r="N170" s="125" t="s">
        <v>54</v>
      </c>
      <c r="O170" s="125" t="s">
        <v>29</v>
      </c>
      <c r="P170" s="126">
        <v>796</v>
      </c>
      <c r="Q170" s="125" t="s">
        <v>30</v>
      </c>
      <c r="R170" s="127">
        <v>0</v>
      </c>
      <c r="S170" s="128">
        <v>22321.43</v>
      </c>
      <c r="T170" s="129">
        <v>0</v>
      </c>
      <c r="U170" s="129">
        <v>0</v>
      </c>
      <c r="V170" s="124"/>
      <c r="W170" s="130">
        <v>2015</v>
      </c>
      <c r="X170" s="131"/>
      <c r="Y170" s="41"/>
      <c r="Z170" s="22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</row>
    <row r="171" spans="1:45" s="40" customFormat="1" ht="114.75" customHeight="1">
      <c r="A171" s="116" t="s">
        <v>117</v>
      </c>
      <c r="B171" s="116" t="s">
        <v>26</v>
      </c>
      <c r="C171" s="134" t="s">
        <v>82</v>
      </c>
      <c r="D171" s="119" t="s">
        <v>83</v>
      </c>
      <c r="E171" s="119" t="s">
        <v>84</v>
      </c>
      <c r="F171" s="120" t="s">
        <v>81</v>
      </c>
      <c r="G171" s="116" t="s">
        <v>27</v>
      </c>
      <c r="H171" s="121">
        <v>0</v>
      </c>
      <c r="I171" s="118">
        <v>470000000</v>
      </c>
      <c r="J171" s="116" t="s">
        <v>37</v>
      </c>
      <c r="K171" s="125" t="s">
        <v>55</v>
      </c>
      <c r="L171" s="123" t="s">
        <v>38</v>
      </c>
      <c r="M171" s="124" t="s">
        <v>28</v>
      </c>
      <c r="N171" s="125" t="s">
        <v>54</v>
      </c>
      <c r="O171" s="125" t="s">
        <v>36</v>
      </c>
      <c r="P171" s="126">
        <v>796</v>
      </c>
      <c r="Q171" s="125" t="s">
        <v>30</v>
      </c>
      <c r="R171" s="127">
        <v>1</v>
      </c>
      <c r="S171" s="128">
        <v>22321.43</v>
      </c>
      <c r="T171" s="129">
        <v>22321.43</v>
      </c>
      <c r="U171" s="129">
        <v>25000.001600000003</v>
      </c>
      <c r="V171" s="124"/>
      <c r="W171" s="130">
        <v>2015</v>
      </c>
      <c r="X171" s="131" t="s">
        <v>554</v>
      </c>
      <c r="Y171" s="41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</row>
    <row r="172" spans="1:45" s="40" customFormat="1" ht="159.75" customHeight="1">
      <c r="A172" s="116" t="s">
        <v>74</v>
      </c>
      <c r="B172" s="116" t="s">
        <v>26</v>
      </c>
      <c r="C172" s="134" t="s">
        <v>559</v>
      </c>
      <c r="D172" s="119" t="s">
        <v>560</v>
      </c>
      <c r="E172" s="119" t="s">
        <v>561</v>
      </c>
      <c r="F172" s="120" t="s">
        <v>562</v>
      </c>
      <c r="G172" s="116" t="s">
        <v>31</v>
      </c>
      <c r="H172" s="121">
        <v>0</v>
      </c>
      <c r="I172" s="118">
        <v>470000000</v>
      </c>
      <c r="J172" s="116" t="s">
        <v>37</v>
      </c>
      <c r="K172" s="125" t="s">
        <v>563</v>
      </c>
      <c r="L172" s="123" t="s">
        <v>38</v>
      </c>
      <c r="M172" s="124" t="s">
        <v>28</v>
      </c>
      <c r="N172" s="125" t="s">
        <v>54</v>
      </c>
      <c r="O172" s="125" t="s">
        <v>29</v>
      </c>
      <c r="P172" s="126">
        <v>796</v>
      </c>
      <c r="Q172" s="125" t="s">
        <v>30</v>
      </c>
      <c r="R172" s="127">
        <v>0</v>
      </c>
      <c r="S172" s="128">
        <v>4017.86</v>
      </c>
      <c r="T172" s="129">
        <v>0</v>
      </c>
      <c r="U172" s="129">
        <v>0</v>
      </c>
      <c r="V172" s="124"/>
      <c r="W172" s="130">
        <v>2015</v>
      </c>
      <c r="X172" s="131"/>
      <c r="Y172" s="41"/>
      <c r="Z172" s="22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</row>
    <row r="173" spans="1:45" s="40" customFormat="1" ht="153" customHeight="1">
      <c r="A173" s="116" t="s">
        <v>564</v>
      </c>
      <c r="B173" s="116" t="s">
        <v>26</v>
      </c>
      <c r="C173" s="134" t="s">
        <v>559</v>
      </c>
      <c r="D173" s="119" t="s">
        <v>560</v>
      </c>
      <c r="E173" s="119" t="s">
        <v>561</v>
      </c>
      <c r="F173" s="120" t="s">
        <v>562</v>
      </c>
      <c r="G173" s="116" t="s">
        <v>27</v>
      </c>
      <c r="H173" s="121">
        <v>0</v>
      </c>
      <c r="I173" s="118">
        <v>470000000</v>
      </c>
      <c r="J173" s="116" t="s">
        <v>37</v>
      </c>
      <c r="K173" s="125" t="s">
        <v>563</v>
      </c>
      <c r="L173" s="123" t="s">
        <v>38</v>
      </c>
      <c r="M173" s="124" t="s">
        <v>28</v>
      </c>
      <c r="N173" s="125" t="s">
        <v>54</v>
      </c>
      <c r="O173" s="125" t="s">
        <v>29</v>
      </c>
      <c r="P173" s="126">
        <v>796</v>
      </c>
      <c r="Q173" s="125" t="s">
        <v>30</v>
      </c>
      <c r="R173" s="127">
        <v>1</v>
      </c>
      <c r="S173" s="128">
        <v>4017.86</v>
      </c>
      <c r="T173" s="129">
        <v>4017.86</v>
      </c>
      <c r="U173" s="129">
        <v>4500.003200000001</v>
      </c>
      <c r="V173" s="124"/>
      <c r="W173" s="130">
        <v>2015</v>
      </c>
      <c r="X173" s="131" t="s">
        <v>565</v>
      </c>
      <c r="Y173" s="41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</row>
    <row r="174" spans="1:24" ht="15.75">
      <c r="A174" s="222" t="s">
        <v>25</v>
      </c>
      <c r="B174" s="222"/>
      <c r="C174" s="222"/>
      <c r="D174" s="137"/>
      <c r="E174" s="138"/>
      <c r="F174" s="139"/>
      <c r="G174" s="140"/>
      <c r="H174" s="140"/>
      <c r="I174" s="137"/>
      <c r="J174" s="139"/>
      <c r="K174" s="141"/>
      <c r="L174" s="142"/>
      <c r="M174" s="140"/>
      <c r="N174" s="139"/>
      <c r="O174" s="143"/>
      <c r="P174" s="144"/>
      <c r="Q174" s="139"/>
      <c r="R174" s="145"/>
      <c r="S174" s="146"/>
      <c r="T174" s="147">
        <v>4145051.58</v>
      </c>
      <c r="U174" s="147">
        <f>T174*1.12</f>
        <v>4642457.7696</v>
      </c>
      <c r="V174" s="140"/>
      <c r="W174" s="148"/>
      <c r="X174" s="116"/>
    </row>
    <row r="175" spans="1:62" ht="114.75" customHeight="1">
      <c r="A175" s="116" t="s">
        <v>119</v>
      </c>
      <c r="B175" s="116" t="s">
        <v>26</v>
      </c>
      <c r="C175" s="132" t="s">
        <v>140</v>
      </c>
      <c r="D175" s="132" t="s">
        <v>120</v>
      </c>
      <c r="E175" s="132" t="s">
        <v>141</v>
      </c>
      <c r="F175" s="116" t="s">
        <v>118</v>
      </c>
      <c r="G175" s="116" t="s">
        <v>31</v>
      </c>
      <c r="H175" s="121">
        <v>0</v>
      </c>
      <c r="I175" s="118">
        <v>470000000</v>
      </c>
      <c r="J175" s="116" t="s">
        <v>37</v>
      </c>
      <c r="K175" s="103" t="s">
        <v>56</v>
      </c>
      <c r="L175" s="123" t="s">
        <v>38</v>
      </c>
      <c r="M175" s="124" t="s">
        <v>28</v>
      </c>
      <c r="N175" s="122" t="s">
        <v>39</v>
      </c>
      <c r="O175" s="125" t="s">
        <v>29</v>
      </c>
      <c r="P175" s="126">
        <v>796</v>
      </c>
      <c r="Q175" s="125" t="s">
        <v>30</v>
      </c>
      <c r="R175" s="127">
        <v>6</v>
      </c>
      <c r="S175" s="149">
        <v>46827</v>
      </c>
      <c r="T175" s="129">
        <f>S175*R175</f>
        <v>280962</v>
      </c>
      <c r="U175" s="129">
        <f>T175*1.12</f>
        <v>314677.44</v>
      </c>
      <c r="V175" s="133"/>
      <c r="W175" s="130">
        <v>2015</v>
      </c>
      <c r="X175" s="133"/>
      <c r="Y175" s="41"/>
      <c r="Z175" s="22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</row>
    <row r="176" spans="1:62" ht="114.75" customHeight="1">
      <c r="A176" s="116" t="s">
        <v>133</v>
      </c>
      <c r="B176" s="116" t="s">
        <v>26</v>
      </c>
      <c r="C176" s="150" t="s">
        <v>142</v>
      </c>
      <c r="D176" s="151" t="s">
        <v>143</v>
      </c>
      <c r="E176" s="151" t="s">
        <v>144</v>
      </c>
      <c r="F176" s="152" t="s">
        <v>126</v>
      </c>
      <c r="G176" s="116" t="s">
        <v>27</v>
      </c>
      <c r="H176" s="121">
        <v>0</v>
      </c>
      <c r="I176" s="118">
        <v>470000000</v>
      </c>
      <c r="J176" s="116" t="s">
        <v>37</v>
      </c>
      <c r="K176" s="90" t="s">
        <v>55</v>
      </c>
      <c r="L176" s="123" t="s">
        <v>38</v>
      </c>
      <c r="M176" s="124" t="s">
        <v>28</v>
      </c>
      <c r="N176" s="116" t="s">
        <v>57</v>
      </c>
      <c r="O176" s="125" t="s">
        <v>29</v>
      </c>
      <c r="P176" s="126">
        <v>796</v>
      </c>
      <c r="Q176" s="125" t="s">
        <v>30</v>
      </c>
      <c r="R176" s="127">
        <v>4</v>
      </c>
      <c r="S176" s="149">
        <v>288218</v>
      </c>
      <c r="T176" s="129">
        <f aca="true" t="shared" si="0" ref="T176:T182">S176*R176</f>
        <v>1152872</v>
      </c>
      <c r="U176" s="129">
        <f aca="true" t="shared" si="1" ref="U176:U182">T176*1.12</f>
        <v>1291216.6400000001</v>
      </c>
      <c r="V176" s="133"/>
      <c r="W176" s="130">
        <v>2015</v>
      </c>
      <c r="X176" s="133"/>
      <c r="Y176" s="41"/>
      <c r="Z176" s="22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</row>
    <row r="177" spans="1:62" ht="114.75" customHeight="1">
      <c r="A177" s="116" t="s">
        <v>134</v>
      </c>
      <c r="B177" s="116" t="s">
        <v>26</v>
      </c>
      <c r="C177" s="133" t="s">
        <v>142</v>
      </c>
      <c r="D177" s="132" t="s">
        <v>143</v>
      </c>
      <c r="E177" s="132" t="s">
        <v>144</v>
      </c>
      <c r="F177" s="132" t="s">
        <v>127</v>
      </c>
      <c r="G177" s="116" t="s">
        <v>27</v>
      </c>
      <c r="H177" s="121">
        <v>0</v>
      </c>
      <c r="I177" s="118">
        <v>470000000</v>
      </c>
      <c r="J177" s="116" t="s">
        <v>37</v>
      </c>
      <c r="K177" s="90" t="s">
        <v>55</v>
      </c>
      <c r="L177" s="123" t="s">
        <v>38</v>
      </c>
      <c r="M177" s="124" t="s">
        <v>28</v>
      </c>
      <c r="N177" s="116" t="s">
        <v>57</v>
      </c>
      <c r="O177" s="125" t="s">
        <v>29</v>
      </c>
      <c r="P177" s="126">
        <v>796</v>
      </c>
      <c r="Q177" s="125" t="s">
        <v>30</v>
      </c>
      <c r="R177" s="127">
        <v>4</v>
      </c>
      <c r="S177" s="149">
        <v>100000</v>
      </c>
      <c r="T177" s="129">
        <f t="shared" si="0"/>
        <v>400000</v>
      </c>
      <c r="U177" s="129">
        <f t="shared" si="1"/>
        <v>448000.00000000006</v>
      </c>
      <c r="V177" s="133"/>
      <c r="W177" s="130">
        <v>2015</v>
      </c>
      <c r="X177" s="133"/>
      <c r="Y177" s="41"/>
      <c r="Z177" s="22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</row>
    <row r="178" spans="1:62" ht="114.75" customHeight="1">
      <c r="A178" s="116" t="s">
        <v>135</v>
      </c>
      <c r="B178" s="116" t="s">
        <v>26</v>
      </c>
      <c r="C178" s="134" t="s">
        <v>156</v>
      </c>
      <c r="D178" s="134" t="s">
        <v>530</v>
      </c>
      <c r="E178" s="119" t="s">
        <v>531</v>
      </c>
      <c r="F178" s="116" t="s">
        <v>128</v>
      </c>
      <c r="G178" s="116" t="s">
        <v>27</v>
      </c>
      <c r="H178" s="121">
        <v>0</v>
      </c>
      <c r="I178" s="118">
        <v>470000000</v>
      </c>
      <c r="J178" s="116" t="s">
        <v>37</v>
      </c>
      <c r="K178" s="90" t="s">
        <v>55</v>
      </c>
      <c r="L178" s="123" t="s">
        <v>38</v>
      </c>
      <c r="M178" s="124" t="s">
        <v>28</v>
      </c>
      <c r="N178" s="116" t="s">
        <v>57</v>
      </c>
      <c r="O178" s="125" t="s">
        <v>29</v>
      </c>
      <c r="P178" s="126">
        <v>796</v>
      </c>
      <c r="Q178" s="125" t="s">
        <v>30</v>
      </c>
      <c r="R178" s="127">
        <v>4</v>
      </c>
      <c r="S178" s="149">
        <v>25000</v>
      </c>
      <c r="T178" s="129">
        <f t="shared" si="0"/>
        <v>100000</v>
      </c>
      <c r="U178" s="129">
        <f t="shared" si="1"/>
        <v>112000.00000000001</v>
      </c>
      <c r="V178" s="133"/>
      <c r="W178" s="130">
        <v>2015</v>
      </c>
      <c r="X178" s="133"/>
      <c r="Y178" s="41"/>
      <c r="Z178" s="22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</row>
    <row r="179" spans="1:62" ht="114.75" customHeight="1">
      <c r="A179" s="116" t="s">
        <v>136</v>
      </c>
      <c r="B179" s="116" t="s">
        <v>26</v>
      </c>
      <c r="C179" s="134" t="s">
        <v>556</v>
      </c>
      <c r="D179" s="134" t="s">
        <v>557</v>
      </c>
      <c r="E179" s="119" t="s">
        <v>558</v>
      </c>
      <c r="F179" s="116" t="s">
        <v>129</v>
      </c>
      <c r="G179" s="116" t="s">
        <v>27</v>
      </c>
      <c r="H179" s="121">
        <v>0</v>
      </c>
      <c r="I179" s="118">
        <v>470000000</v>
      </c>
      <c r="J179" s="116" t="s">
        <v>37</v>
      </c>
      <c r="K179" s="90" t="s">
        <v>55</v>
      </c>
      <c r="L179" s="123" t="s">
        <v>38</v>
      </c>
      <c r="M179" s="124" t="s">
        <v>28</v>
      </c>
      <c r="N179" s="116" t="s">
        <v>39</v>
      </c>
      <c r="O179" s="125" t="s">
        <v>29</v>
      </c>
      <c r="P179" s="126">
        <v>796</v>
      </c>
      <c r="Q179" s="125" t="s">
        <v>30</v>
      </c>
      <c r="R179" s="127">
        <v>1</v>
      </c>
      <c r="S179" s="149">
        <v>70535.71</v>
      </c>
      <c r="T179" s="129">
        <f t="shared" si="0"/>
        <v>70535.71</v>
      </c>
      <c r="U179" s="129">
        <f t="shared" si="1"/>
        <v>78999.99520000002</v>
      </c>
      <c r="V179" s="133"/>
      <c r="W179" s="130">
        <v>2015</v>
      </c>
      <c r="X179" s="133"/>
      <c r="Y179" s="41"/>
      <c r="Z179" s="22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</row>
    <row r="180" spans="1:62" ht="114.75" customHeight="1">
      <c r="A180" s="116" t="s">
        <v>137</v>
      </c>
      <c r="B180" s="116" t="s">
        <v>26</v>
      </c>
      <c r="C180" s="134" t="s">
        <v>145</v>
      </c>
      <c r="D180" s="119" t="s">
        <v>146</v>
      </c>
      <c r="E180" s="119" t="s">
        <v>147</v>
      </c>
      <c r="F180" s="116" t="s">
        <v>130</v>
      </c>
      <c r="G180" s="116" t="s">
        <v>27</v>
      </c>
      <c r="H180" s="121">
        <v>0</v>
      </c>
      <c r="I180" s="118">
        <v>470000000</v>
      </c>
      <c r="J180" s="116" t="s">
        <v>37</v>
      </c>
      <c r="K180" s="90" t="s">
        <v>55</v>
      </c>
      <c r="L180" s="123" t="s">
        <v>38</v>
      </c>
      <c r="M180" s="124" t="s">
        <v>28</v>
      </c>
      <c r="N180" s="116" t="s">
        <v>555</v>
      </c>
      <c r="O180" s="125" t="s">
        <v>29</v>
      </c>
      <c r="P180" s="126">
        <v>796</v>
      </c>
      <c r="Q180" s="125" t="s">
        <v>30</v>
      </c>
      <c r="R180" s="127">
        <v>1</v>
      </c>
      <c r="S180" s="149">
        <v>161764.29</v>
      </c>
      <c r="T180" s="129">
        <f t="shared" si="0"/>
        <v>161764.29</v>
      </c>
      <c r="U180" s="129">
        <f t="shared" si="1"/>
        <v>181176.00480000002</v>
      </c>
      <c r="V180" s="133"/>
      <c r="W180" s="130">
        <v>2015</v>
      </c>
      <c r="X180" s="133"/>
      <c r="Y180" s="41"/>
      <c r="Z180" s="22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</row>
    <row r="181" spans="1:45" s="5" customFormat="1" ht="114.75" customHeight="1">
      <c r="A181" s="116" t="s">
        <v>138</v>
      </c>
      <c r="B181" s="116" t="s">
        <v>26</v>
      </c>
      <c r="C181" s="134" t="s">
        <v>592</v>
      </c>
      <c r="D181" s="134" t="s">
        <v>591</v>
      </c>
      <c r="E181" s="119" t="s">
        <v>593</v>
      </c>
      <c r="F181" s="116" t="s">
        <v>131</v>
      </c>
      <c r="G181" s="116" t="s">
        <v>27</v>
      </c>
      <c r="H181" s="121">
        <v>0</v>
      </c>
      <c r="I181" s="118">
        <v>470000000</v>
      </c>
      <c r="J181" s="116" t="s">
        <v>37</v>
      </c>
      <c r="K181" s="90" t="s">
        <v>55</v>
      </c>
      <c r="L181" s="123" t="s">
        <v>38</v>
      </c>
      <c r="M181" s="124" t="s">
        <v>28</v>
      </c>
      <c r="N181" s="116" t="s">
        <v>39</v>
      </c>
      <c r="O181" s="125" t="s">
        <v>29</v>
      </c>
      <c r="P181" s="126">
        <v>796</v>
      </c>
      <c r="Q181" s="125" t="s">
        <v>30</v>
      </c>
      <c r="R181" s="127">
        <v>2</v>
      </c>
      <c r="S181" s="149">
        <v>2400</v>
      </c>
      <c r="T181" s="129">
        <f t="shared" si="0"/>
        <v>4800</v>
      </c>
      <c r="U181" s="129">
        <f t="shared" si="1"/>
        <v>5376.000000000001</v>
      </c>
      <c r="V181" s="133"/>
      <c r="W181" s="130">
        <v>2015</v>
      </c>
      <c r="X181" s="133"/>
      <c r="Y181" s="41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</row>
    <row r="182" spans="1:62" ht="114.75" customHeight="1">
      <c r="A182" s="116" t="s">
        <v>139</v>
      </c>
      <c r="B182" s="116" t="s">
        <v>26</v>
      </c>
      <c r="C182" s="133" t="s">
        <v>148</v>
      </c>
      <c r="D182" s="132" t="s">
        <v>149</v>
      </c>
      <c r="E182" s="132" t="s">
        <v>150</v>
      </c>
      <c r="F182" s="132" t="s">
        <v>132</v>
      </c>
      <c r="G182" s="116" t="s">
        <v>27</v>
      </c>
      <c r="H182" s="121">
        <v>0</v>
      </c>
      <c r="I182" s="118">
        <v>470000000</v>
      </c>
      <c r="J182" s="116" t="s">
        <v>37</v>
      </c>
      <c r="K182" s="90" t="s">
        <v>55</v>
      </c>
      <c r="L182" s="123" t="s">
        <v>38</v>
      </c>
      <c r="M182" s="124" t="s">
        <v>28</v>
      </c>
      <c r="N182" s="116" t="s">
        <v>39</v>
      </c>
      <c r="O182" s="125" t="s">
        <v>29</v>
      </c>
      <c r="P182" s="126">
        <v>796</v>
      </c>
      <c r="Q182" s="125" t="s">
        <v>30</v>
      </c>
      <c r="R182" s="127">
        <v>7</v>
      </c>
      <c r="S182" s="149">
        <v>2700</v>
      </c>
      <c r="T182" s="129">
        <f t="shared" si="0"/>
        <v>18900</v>
      </c>
      <c r="U182" s="129">
        <f t="shared" si="1"/>
        <v>21168.000000000004</v>
      </c>
      <c r="V182" s="133"/>
      <c r="W182" s="130">
        <v>2015</v>
      </c>
      <c r="X182" s="133"/>
      <c r="Y182" s="41"/>
      <c r="Z182" s="22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</row>
    <row r="183" spans="1:45" s="5" customFormat="1" ht="114.75" customHeight="1">
      <c r="A183" s="175" t="s">
        <v>541</v>
      </c>
      <c r="B183" s="175" t="s">
        <v>26</v>
      </c>
      <c r="C183" s="153" t="s">
        <v>537</v>
      </c>
      <c r="D183" s="177" t="s">
        <v>538</v>
      </c>
      <c r="E183" s="177" t="s">
        <v>539</v>
      </c>
      <c r="F183" s="193" t="s">
        <v>536</v>
      </c>
      <c r="G183" s="175" t="s">
        <v>31</v>
      </c>
      <c r="H183" s="181">
        <v>0</v>
      </c>
      <c r="I183" s="176">
        <v>470000000</v>
      </c>
      <c r="J183" s="175" t="s">
        <v>37</v>
      </c>
      <c r="K183" s="182" t="s">
        <v>85</v>
      </c>
      <c r="L183" s="183" t="s">
        <v>38</v>
      </c>
      <c r="M183" s="180" t="s">
        <v>28</v>
      </c>
      <c r="N183" s="182" t="s">
        <v>540</v>
      </c>
      <c r="O183" s="179" t="s">
        <v>29</v>
      </c>
      <c r="P183" s="184">
        <v>796</v>
      </c>
      <c r="Q183" s="179" t="s">
        <v>30</v>
      </c>
      <c r="R183" s="185">
        <v>69</v>
      </c>
      <c r="S183" s="186">
        <v>6724</v>
      </c>
      <c r="T183" s="187">
        <f>S183*R183</f>
        <v>463956</v>
      </c>
      <c r="U183" s="187">
        <f>T183*1.12</f>
        <v>519630.72000000003</v>
      </c>
      <c r="V183" s="153"/>
      <c r="W183" s="188">
        <v>2015</v>
      </c>
      <c r="X183" s="153"/>
      <c r="Y183" s="41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</row>
    <row r="184" spans="1:45" s="5" customFormat="1" ht="114.75" customHeight="1">
      <c r="A184" s="175" t="s">
        <v>548</v>
      </c>
      <c r="B184" s="175" t="s">
        <v>26</v>
      </c>
      <c r="C184" s="153" t="s">
        <v>43</v>
      </c>
      <c r="D184" s="177" t="s">
        <v>44</v>
      </c>
      <c r="E184" s="177" t="s">
        <v>45</v>
      </c>
      <c r="F184" s="193" t="s">
        <v>46</v>
      </c>
      <c r="G184" s="175" t="s">
        <v>27</v>
      </c>
      <c r="H184" s="181">
        <v>75</v>
      </c>
      <c r="I184" s="176">
        <v>470000000</v>
      </c>
      <c r="J184" s="175" t="s">
        <v>37</v>
      </c>
      <c r="K184" s="182" t="s">
        <v>75</v>
      </c>
      <c r="L184" s="154" t="s">
        <v>38</v>
      </c>
      <c r="M184" s="180" t="s">
        <v>28</v>
      </c>
      <c r="N184" s="182" t="s">
        <v>76</v>
      </c>
      <c r="O184" s="179" t="s">
        <v>47</v>
      </c>
      <c r="P184" s="184">
        <v>796</v>
      </c>
      <c r="Q184" s="179" t="s">
        <v>30</v>
      </c>
      <c r="R184" s="185">
        <v>200</v>
      </c>
      <c r="S184" s="186">
        <v>125.9</v>
      </c>
      <c r="T184" s="187">
        <v>25180</v>
      </c>
      <c r="U184" s="187">
        <v>28201.600000000002</v>
      </c>
      <c r="V184" s="153" t="s">
        <v>40</v>
      </c>
      <c r="W184" s="188">
        <v>2015</v>
      </c>
      <c r="X184" s="153" t="s">
        <v>79</v>
      </c>
      <c r="Y184" s="41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</row>
    <row r="185" spans="1:45" s="5" customFormat="1" ht="114.75" customHeight="1">
      <c r="A185" s="175" t="s">
        <v>549</v>
      </c>
      <c r="B185" s="175" t="s">
        <v>26</v>
      </c>
      <c r="C185" s="153" t="s">
        <v>48</v>
      </c>
      <c r="D185" s="177" t="s">
        <v>49</v>
      </c>
      <c r="E185" s="177" t="s">
        <v>50</v>
      </c>
      <c r="F185" s="193" t="s">
        <v>51</v>
      </c>
      <c r="G185" s="175" t="s">
        <v>27</v>
      </c>
      <c r="H185" s="181">
        <v>75</v>
      </c>
      <c r="I185" s="176">
        <v>470000000</v>
      </c>
      <c r="J185" s="175" t="s">
        <v>37</v>
      </c>
      <c r="K185" s="182" t="s">
        <v>75</v>
      </c>
      <c r="L185" s="154" t="s">
        <v>38</v>
      </c>
      <c r="M185" s="180" t="s">
        <v>28</v>
      </c>
      <c r="N185" s="182" t="s">
        <v>76</v>
      </c>
      <c r="O185" s="179" t="s">
        <v>47</v>
      </c>
      <c r="P185" s="184">
        <v>796</v>
      </c>
      <c r="Q185" s="179" t="s">
        <v>30</v>
      </c>
      <c r="R185" s="185">
        <v>4000</v>
      </c>
      <c r="S185" s="186">
        <v>122.33</v>
      </c>
      <c r="T185" s="187">
        <v>489320</v>
      </c>
      <c r="U185" s="187">
        <v>548038.4</v>
      </c>
      <c r="V185" s="153" t="s">
        <v>40</v>
      </c>
      <c r="W185" s="188">
        <v>2015</v>
      </c>
      <c r="X185" s="153" t="s">
        <v>79</v>
      </c>
      <c r="Y185" s="41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</row>
    <row r="186" spans="1:45" s="5" customFormat="1" ht="114.75" customHeight="1">
      <c r="A186" s="175" t="s">
        <v>586</v>
      </c>
      <c r="B186" s="175" t="s">
        <v>26</v>
      </c>
      <c r="C186" s="153" t="s">
        <v>575</v>
      </c>
      <c r="D186" s="177" t="s">
        <v>576</v>
      </c>
      <c r="E186" s="177" t="s">
        <v>577</v>
      </c>
      <c r="F186" s="193" t="s">
        <v>578</v>
      </c>
      <c r="G186" s="175" t="s">
        <v>27</v>
      </c>
      <c r="H186" s="181">
        <v>0</v>
      </c>
      <c r="I186" s="176">
        <v>470000000</v>
      </c>
      <c r="J186" s="175" t="s">
        <v>37</v>
      </c>
      <c r="K186" s="182" t="s">
        <v>55</v>
      </c>
      <c r="L186" s="183" t="s">
        <v>38</v>
      </c>
      <c r="M186" s="180" t="s">
        <v>28</v>
      </c>
      <c r="N186" s="182" t="s">
        <v>57</v>
      </c>
      <c r="O186" s="179" t="s">
        <v>29</v>
      </c>
      <c r="P186" s="184" t="s">
        <v>41</v>
      </c>
      <c r="Q186" s="179" t="s">
        <v>42</v>
      </c>
      <c r="R186" s="185">
        <v>110</v>
      </c>
      <c r="S186" s="186">
        <v>450</v>
      </c>
      <c r="T186" s="187">
        <v>49500</v>
      </c>
      <c r="U186" s="187">
        <f>T186*1.12</f>
        <v>55440.00000000001</v>
      </c>
      <c r="V186" s="153"/>
      <c r="W186" s="188">
        <v>2015</v>
      </c>
      <c r="X186" s="153"/>
      <c r="Y186" s="41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</row>
    <row r="187" spans="1:45" s="5" customFormat="1" ht="114.75" customHeight="1">
      <c r="A187" s="175" t="s">
        <v>587</v>
      </c>
      <c r="B187" s="175" t="s">
        <v>26</v>
      </c>
      <c r="C187" s="153" t="s">
        <v>579</v>
      </c>
      <c r="D187" s="177" t="s">
        <v>203</v>
      </c>
      <c r="E187" s="177" t="s">
        <v>580</v>
      </c>
      <c r="F187" s="193" t="s">
        <v>581</v>
      </c>
      <c r="G187" s="175" t="s">
        <v>27</v>
      </c>
      <c r="H187" s="181">
        <v>0</v>
      </c>
      <c r="I187" s="176">
        <v>470000000</v>
      </c>
      <c r="J187" s="175" t="s">
        <v>37</v>
      </c>
      <c r="K187" s="182" t="s">
        <v>55</v>
      </c>
      <c r="L187" s="183" t="s">
        <v>38</v>
      </c>
      <c r="M187" s="180" t="s">
        <v>28</v>
      </c>
      <c r="N187" s="182" t="s">
        <v>57</v>
      </c>
      <c r="O187" s="179" t="s">
        <v>29</v>
      </c>
      <c r="P187" s="184">
        <v>796</v>
      </c>
      <c r="Q187" s="179" t="s">
        <v>30</v>
      </c>
      <c r="R187" s="185">
        <v>10</v>
      </c>
      <c r="S187" s="186">
        <v>5777.46</v>
      </c>
      <c r="T187" s="187">
        <v>57774.6</v>
      </c>
      <c r="U187" s="187">
        <f>T187*1.12</f>
        <v>64707.552</v>
      </c>
      <c r="V187" s="153"/>
      <c r="W187" s="188">
        <v>2015</v>
      </c>
      <c r="X187" s="153"/>
      <c r="Y187" s="41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</row>
    <row r="188" spans="1:45" s="5" customFormat="1" ht="144" customHeight="1">
      <c r="A188" s="175" t="s">
        <v>588</v>
      </c>
      <c r="B188" s="175" t="s">
        <v>26</v>
      </c>
      <c r="C188" s="153" t="s">
        <v>582</v>
      </c>
      <c r="D188" s="177" t="s">
        <v>583</v>
      </c>
      <c r="E188" s="177" t="s">
        <v>584</v>
      </c>
      <c r="F188" s="193" t="s">
        <v>585</v>
      </c>
      <c r="G188" s="175" t="s">
        <v>27</v>
      </c>
      <c r="H188" s="181">
        <v>0</v>
      </c>
      <c r="I188" s="176">
        <v>470000000</v>
      </c>
      <c r="J188" s="175" t="s">
        <v>37</v>
      </c>
      <c r="K188" s="182" t="s">
        <v>55</v>
      </c>
      <c r="L188" s="183" t="s">
        <v>38</v>
      </c>
      <c r="M188" s="180" t="s">
        <v>28</v>
      </c>
      <c r="N188" s="182" t="s">
        <v>589</v>
      </c>
      <c r="O188" s="179" t="s">
        <v>597</v>
      </c>
      <c r="P188" s="184" t="s">
        <v>174</v>
      </c>
      <c r="Q188" s="179" t="s">
        <v>175</v>
      </c>
      <c r="R188" s="185">
        <v>1</v>
      </c>
      <c r="S188" s="186">
        <v>869486.982142857</v>
      </c>
      <c r="T188" s="187">
        <f>S188*R188</f>
        <v>869486.982142857</v>
      </c>
      <c r="U188" s="187">
        <v>973825.42</v>
      </c>
      <c r="V188" s="153"/>
      <c r="W188" s="188">
        <v>2015</v>
      </c>
      <c r="X188" s="153"/>
      <c r="Y188" s="41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</row>
    <row r="189" spans="1:24" ht="15.75">
      <c r="A189" s="222" t="s">
        <v>33</v>
      </c>
      <c r="B189" s="222"/>
      <c r="C189" s="222"/>
      <c r="D189" s="137"/>
      <c r="E189" s="138"/>
      <c r="F189" s="139"/>
      <c r="G189" s="140"/>
      <c r="H189" s="140"/>
      <c r="I189" s="137"/>
      <c r="J189" s="139"/>
      <c r="K189" s="207"/>
      <c r="L189" s="154"/>
      <c r="M189" s="155"/>
      <c r="N189" s="156"/>
      <c r="O189" s="157"/>
      <c r="P189" s="158"/>
      <c r="Q189" s="157"/>
      <c r="R189" s="208"/>
      <c r="S189" s="146"/>
      <c r="T189" s="147">
        <v>0</v>
      </c>
      <c r="U189" s="147">
        <f>SUM(U194)</f>
        <v>0</v>
      </c>
      <c r="V189" s="140"/>
      <c r="W189" s="148"/>
      <c r="X189" s="116"/>
    </row>
    <row r="190" spans="1:45" s="204" customFormat="1" ht="114.75" customHeight="1">
      <c r="A190" s="175" t="s">
        <v>550</v>
      </c>
      <c r="B190" s="175" t="s">
        <v>26</v>
      </c>
      <c r="C190" s="205" t="s">
        <v>62</v>
      </c>
      <c r="D190" s="206" t="s">
        <v>63</v>
      </c>
      <c r="E190" s="206" t="s">
        <v>64</v>
      </c>
      <c r="F190" s="193" t="s">
        <v>551</v>
      </c>
      <c r="G190" s="175" t="s">
        <v>27</v>
      </c>
      <c r="H190" s="181">
        <v>0</v>
      </c>
      <c r="I190" s="176">
        <v>470000000</v>
      </c>
      <c r="J190" s="175" t="s">
        <v>37</v>
      </c>
      <c r="K190" s="182" t="s">
        <v>76</v>
      </c>
      <c r="L190" s="183" t="s">
        <v>38</v>
      </c>
      <c r="M190" s="180" t="s">
        <v>28</v>
      </c>
      <c r="N190" s="182" t="s">
        <v>54</v>
      </c>
      <c r="O190" s="179" t="s">
        <v>29</v>
      </c>
      <c r="P190" s="184">
        <v>796</v>
      </c>
      <c r="Q190" s="179" t="s">
        <v>30</v>
      </c>
      <c r="R190" s="185">
        <v>0</v>
      </c>
      <c r="S190" s="186">
        <v>39000</v>
      </c>
      <c r="T190" s="187">
        <v>0</v>
      </c>
      <c r="U190" s="187">
        <v>0</v>
      </c>
      <c r="V190" s="180"/>
      <c r="W190" s="188">
        <v>2015</v>
      </c>
      <c r="X190" s="178" t="s">
        <v>80</v>
      </c>
      <c r="Y190" s="41"/>
      <c r="Z190" s="203"/>
      <c r="AA190" s="203"/>
      <c r="AB190" s="203"/>
      <c r="AC190" s="203"/>
      <c r="AD190" s="203"/>
      <c r="AE190" s="203"/>
      <c r="AF190" s="203"/>
      <c r="AG190" s="203"/>
      <c r="AH190" s="203"/>
      <c r="AI190" s="203"/>
      <c r="AJ190" s="203"/>
      <c r="AK190" s="203"/>
      <c r="AL190" s="203"/>
      <c r="AM190" s="203"/>
      <c r="AN190" s="203"/>
      <c r="AO190" s="203"/>
      <c r="AP190" s="203"/>
      <c r="AQ190" s="203"/>
      <c r="AR190" s="203"/>
      <c r="AS190" s="203"/>
    </row>
    <row r="191" spans="1:45" s="204" customFormat="1" ht="114.75" customHeight="1">
      <c r="A191" s="175" t="s">
        <v>542</v>
      </c>
      <c r="B191" s="175" t="s">
        <v>26</v>
      </c>
      <c r="C191" s="205" t="s">
        <v>543</v>
      </c>
      <c r="D191" s="206" t="s">
        <v>544</v>
      </c>
      <c r="E191" s="206" t="s">
        <v>545</v>
      </c>
      <c r="F191" s="193" t="s">
        <v>546</v>
      </c>
      <c r="G191" s="175" t="s">
        <v>31</v>
      </c>
      <c r="H191" s="181">
        <v>0</v>
      </c>
      <c r="I191" s="176">
        <v>470000000</v>
      </c>
      <c r="J191" s="175" t="s">
        <v>37</v>
      </c>
      <c r="K191" s="182" t="s">
        <v>547</v>
      </c>
      <c r="L191" s="183" t="s">
        <v>38</v>
      </c>
      <c r="M191" s="180" t="s">
        <v>28</v>
      </c>
      <c r="N191" s="182" t="s">
        <v>54</v>
      </c>
      <c r="O191" s="179" t="s">
        <v>29</v>
      </c>
      <c r="P191" s="184">
        <v>796</v>
      </c>
      <c r="Q191" s="179" t="s">
        <v>30</v>
      </c>
      <c r="R191" s="185">
        <v>0</v>
      </c>
      <c r="S191" s="186">
        <v>3100</v>
      </c>
      <c r="T191" s="187">
        <v>0</v>
      </c>
      <c r="U191" s="187">
        <v>0</v>
      </c>
      <c r="V191" s="180" t="s">
        <v>40</v>
      </c>
      <c r="W191" s="188">
        <v>2015</v>
      </c>
      <c r="X191" s="178" t="s">
        <v>80</v>
      </c>
      <c r="Y191" s="41"/>
      <c r="Z191" s="203"/>
      <c r="AA191" s="203"/>
      <c r="AB191" s="203"/>
      <c r="AC191" s="203"/>
      <c r="AD191" s="203"/>
      <c r="AE191" s="203"/>
      <c r="AF191" s="203"/>
      <c r="AG191" s="203"/>
      <c r="AH191" s="203"/>
      <c r="AI191" s="203"/>
      <c r="AJ191" s="203"/>
      <c r="AK191" s="203"/>
      <c r="AL191" s="203"/>
      <c r="AM191" s="203"/>
      <c r="AN191" s="203"/>
      <c r="AO191" s="203"/>
      <c r="AP191" s="203"/>
      <c r="AQ191" s="203"/>
      <c r="AR191" s="203"/>
      <c r="AS191" s="203"/>
    </row>
    <row r="192" spans="1:45" s="204" customFormat="1" ht="114.75" customHeight="1">
      <c r="A192" s="175" t="s">
        <v>566</v>
      </c>
      <c r="B192" s="175" t="s">
        <v>26</v>
      </c>
      <c r="C192" s="205" t="s">
        <v>68</v>
      </c>
      <c r="D192" s="206" t="s">
        <v>69</v>
      </c>
      <c r="E192" s="206" t="s">
        <v>70</v>
      </c>
      <c r="F192" s="193" t="s">
        <v>567</v>
      </c>
      <c r="G192" s="175" t="s">
        <v>534</v>
      </c>
      <c r="H192" s="181">
        <v>0</v>
      </c>
      <c r="I192" s="176">
        <v>470000000</v>
      </c>
      <c r="J192" s="175" t="s">
        <v>37</v>
      </c>
      <c r="K192" s="182" t="s">
        <v>55</v>
      </c>
      <c r="L192" s="183" t="s">
        <v>38</v>
      </c>
      <c r="M192" s="180" t="s">
        <v>28</v>
      </c>
      <c r="N192" s="182" t="s">
        <v>57</v>
      </c>
      <c r="O192" s="179" t="s">
        <v>29</v>
      </c>
      <c r="P192" s="184">
        <v>796</v>
      </c>
      <c r="Q192" s="179" t="s">
        <v>30</v>
      </c>
      <c r="R192" s="185">
        <v>0</v>
      </c>
      <c r="S192" s="186">
        <v>245714.29</v>
      </c>
      <c r="T192" s="187">
        <v>0</v>
      </c>
      <c r="U192" s="187">
        <v>0</v>
      </c>
      <c r="V192" s="180"/>
      <c r="W192" s="188">
        <v>2015</v>
      </c>
      <c r="X192" s="178" t="s">
        <v>80</v>
      </c>
      <c r="Y192" s="41"/>
      <c r="Z192" s="203"/>
      <c r="AA192" s="203"/>
      <c r="AB192" s="203"/>
      <c r="AC192" s="203"/>
      <c r="AD192" s="203"/>
      <c r="AE192" s="203"/>
      <c r="AF192" s="203"/>
      <c r="AG192" s="203"/>
      <c r="AH192" s="203"/>
      <c r="AI192" s="203"/>
      <c r="AJ192" s="203"/>
      <c r="AK192" s="203"/>
      <c r="AL192" s="203"/>
      <c r="AM192" s="203"/>
      <c r="AN192" s="203"/>
      <c r="AO192" s="203"/>
      <c r="AP192" s="203"/>
      <c r="AQ192" s="203"/>
      <c r="AR192" s="203"/>
      <c r="AS192" s="203"/>
    </row>
    <row r="193" spans="1:45" s="204" customFormat="1" ht="114.75" customHeight="1">
      <c r="A193" s="84" t="s">
        <v>78</v>
      </c>
      <c r="B193" s="84" t="s">
        <v>26</v>
      </c>
      <c r="C193" s="217" t="s">
        <v>68</v>
      </c>
      <c r="D193" s="85" t="s">
        <v>69</v>
      </c>
      <c r="E193" s="85" t="s">
        <v>70</v>
      </c>
      <c r="F193" s="87" t="s">
        <v>77</v>
      </c>
      <c r="G193" s="84" t="s">
        <v>27</v>
      </c>
      <c r="H193" s="88">
        <v>0</v>
      </c>
      <c r="I193" s="89">
        <v>470000000</v>
      </c>
      <c r="J193" s="84" t="s">
        <v>37</v>
      </c>
      <c r="K193" s="90" t="s">
        <v>55</v>
      </c>
      <c r="L193" s="91" t="s">
        <v>38</v>
      </c>
      <c r="M193" s="92" t="s">
        <v>28</v>
      </c>
      <c r="N193" s="90" t="s">
        <v>57</v>
      </c>
      <c r="O193" s="93" t="s">
        <v>29</v>
      </c>
      <c r="P193" s="94">
        <v>796</v>
      </c>
      <c r="Q193" s="93" t="s">
        <v>30</v>
      </c>
      <c r="R193" s="95">
        <v>0</v>
      </c>
      <c r="S193" s="96">
        <v>16000</v>
      </c>
      <c r="T193" s="97">
        <v>0</v>
      </c>
      <c r="U193" s="97">
        <v>0</v>
      </c>
      <c r="V193" s="92"/>
      <c r="W193" s="98">
        <v>2015</v>
      </c>
      <c r="X193" s="99" t="s">
        <v>80</v>
      </c>
      <c r="Y193" s="41"/>
      <c r="Z193" s="203"/>
      <c r="AA193" s="203"/>
      <c r="AB193" s="203"/>
      <c r="AC193" s="203"/>
      <c r="AD193" s="203"/>
      <c r="AE193" s="203"/>
      <c r="AF193" s="203"/>
      <c r="AG193" s="203"/>
      <c r="AH193" s="203"/>
      <c r="AI193" s="203"/>
      <c r="AJ193" s="203"/>
      <c r="AK193" s="203"/>
      <c r="AL193" s="203"/>
      <c r="AM193" s="203"/>
      <c r="AN193" s="203"/>
      <c r="AO193" s="203"/>
      <c r="AP193" s="203"/>
      <c r="AQ193" s="203"/>
      <c r="AR193" s="203"/>
      <c r="AS193" s="203"/>
    </row>
    <row r="194" spans="1:24" ht="15.75">
      <c r="A194" s="223" t="s">
        <v>52</v>
      </c>
      <c r="B194" s="223"/>
      <c r="C194" s="139"/>
      <c r="D194" s="159"/>
      <c r="E194" s="159"/>
      <c r="F194" s="140"/>
      <c r="G194" s="139"/>
      <c r="H194" s="160"/>
      <c r="I194" s="137"/>
      <c r="J194" s="139"/>
      <c r="K194" s="139"/>
      <c r="L194" s="142"/>
      <c r="M194" s="140"/>
      <c r="N194" s="143"/>
      <c r="O194" s="143"/>
      <c r="P194" s="148"/>
      <c r="Q194" s="139"/>
      <c r="R194" s="161"/>
      <c r="S194" s="162"/>
      <c r="T194" s="162"/>
      <c r="U194" s="163"/>
      <c r="V194" s="140"/>
      <c r="W194" s="148"/>
      <c r="X194" s="116"/>
    </row>
    <row r="195" spans="1:24" ht="15.75">
      <c r="A195" s="222" t="s">
        <v>32</v>
      </c>
      <c r="B195" s="222"/>
      <c r="C195" s="222"/>
      <c r="D195" s="164"/>
      <c r="E195" s="137"/>
      <c r="F195" s="137"/>
      <c r="G195" s="139"/>
      <c r="H195" s="140"/>
      <c r="I195" s="137"/>
      <c r="J195" s="139"/>
      <c r="K195" s="139"/>
      <c r="L195" s="142"/>
      <c r="M195" s="140"/>
      <c r="N195" s="139"/>
      <c r="O195" s="143"/>
      <c r="P195" s="165"/>
      <c r="Q195" s="143"/>
      <c r="R195" s="166"/>
      <c r="S195" s="146"/>
      <c r="T195" s="147">
        <v>126200</v>
      </c>
      <c r="U195" s="147">
        <f>T195*1.12</f>
        <v>141344</v>
      </c>
      <c r="V195" s="167"/>
      <c r="W195" s="148"/>
      <c r="X195" s="116"/>
    </row>
    <row r="196" spans="1:54" s="55" customFormat="1" ht="114.75" customHeight="1">
      <c r="A196" s="99" t="s">
        <v>102</v>
      </c>
      <c r="B196" s="84" t="s">
        <v>26</v>
      </c>
      <c r="C196" s="85" t="s">
        <v>103</v>
      </c>
      <c r="D196" s="136" t="s">
        <v>104</v>
      </c>
      <c r="E196" s="136" t="s">
        <v>104</v>
      </c>
      <c r="F196" s="136" t="s">
        <v>112</v>
      </c>
      <c r="G196" s="135" t="s">
        <v>27</v>
      </c>
      <c r="H196" s="135">
        <v>100</v>
      </c>
      <c r="I196" s="135">
        <v>470000000</v>
      </c>
      <c r="J196" s="136" t="s">
        <v>34</v>
      </c>
      <c r="K196" s="168" t="s">
        <v>58</v>
      </c>
      <c r="L196" s="136" t="s">
        <v>67</v>
      </c>
      <c r="M196" s="136"/>
      <c r="N196" s="93" t="s">
        <v>59</v>
      </c>
      <c r="O196" s="84" t="s">
        <v>29</v>
      </c>
      <c r="P196" s="168"/>
      <c r="Q196" s="135" t="s">
        <v>35</v>
      </c>
      <c r="R196" s="135"/>
      <c r="S196" s="169"/>
      <c r="T196" s="170">
        <v>0</v>
      </c>
      <c r="U196" s="171">
        <v>0</v>
      </c>
      <c r="V196" s="135"/>
      <c r="W196" s="99" t="s">
        <v>53</v>
      </c>
      <c r="X196" s="99"/>
      <c r="Y196" s="41"/>
      <c r="Z196" s="44"/>
      <c r="AA196" s="52"/>
      <c r="AB196" s="53"/>
      <c r="AC196" s="23"/>
      <c r="AD196" s="23"/>
      <c r="AE196" s="23"/>
      <c r="AF196" s="23"/>
      <c r="AG196" s="23"/>
      <c r="AH196" s="54"/>
      <c r="AI196" s="57"/>
      <c r="AJ196" s="39"/>
      <c r="AK196" s="54"/>
      <c r="AL196" s="51"/>
      <c r="AM196" s="39"/>
      <c r="AN196" s="39"/>
      <c r="AO196" s="39"/>
      <c r="AP196" s="39"/>
      <c r="AQ196" s="39"/>
      <c r="AR196" s="39"/>
      <c r="AS196" s="39"/>
      <c r="AY196" s="56"/>
      <c r="AZ196" s="56"/>
      <c r="BA196" s="56"/>
      <c r="BB196" s="56"/>
    </row>
    <row r="197" spans="1:54" s="49" customFormat="1" ht="114.75" customHeight="1">
      <c r="A197" s="131" t="s">
        <v>106</v>
      </c>
      <c r="B197" s="116" t="s">
        <v>26</v>
      </c>
      <c r="C197" s="134" t="s">
        <v>103</v>
      </c>
      <c r="D197" s="119" t="s">
        <v>104</v>
      </c>
      <c r="E197" s="119" t="s">
        <v>104</v>
      </c>
      <c r="F197" s="116" t="s">
        <v>112</v>
      </c>
      <c r="G197" s="134" t="s">
        <v>27</v>
      </c>
      <c r="H197" s="134">
        <v>100</v>
      </c>
      <c r="I197" s="134">
        <v>470000000</v>
      </c>
      <c r="J197" s="119" t="s">
        <v>34</v>
      </c>
      <c r="K197" s="131" t="s">
        <v>85</v>
      </c>
      <c r="L197" s="119" t="s">
        <v>67</v>
      </c>
      <c r="M197" s="119"/>
      <c r="N197" s="125" t="s">
        <v>105</v>
      </c>
      <c r="O197" s="116" t="s">
        <v>29</v>
      </c>
      <c r="P197" s="172"/>
      <c r="Q197" s="134" t="s">
        <v>35</v>
      </c>
      <c r="R197" s="134"/>
      <c r="S197" s="149"/>
      <c r="T197" s="173">
        <v>126200</v>
      </c>
      <c r="U197" s="174">
        <f>T197*1.12</f>
        <v>141344</v>
      </c>
      <c r="V197" s="134"/>
      <c r="W197" s="131" t="s">
        <v>53</v>
      </c>
      <c r="X197" s="119" t="s">
        <v>107</v>
      </c>
      <c r="Y197" s="41"/>
      <c r="Z197" s="44"/>
      <c r="AA197" s="45"/>
      <c r="AB197" s="46"/>
      <c r="AC197" s="47"/>
      <c r="AD197" s="47"/>
      <c r="AE197" s="47"/>
      <c r="AF197" s="47"/>
      <c r="AG197" s="47"/>
      <c r="AH197" s="48"/>
      <c r="AI197" s="48"/>
      <c r="AJ197" s="44"/>
      <c r="AK197" s="48"/>
      <c r="AL197" s="44"/>
      <c r="AM197" s="48"/>
      <c r="AN197" s="22"/>
      <c r="AO197" s="22"/>
      <c r="AP197" s="22"/>
      <c r="AQ197" s="22"/>
      <c r="AR197" s="22"/>
      <c r="AS197" s="22"/>
      <c r="AY197" s="50"/>
      <c r="AZ197" s="50"/>
      <c r="BA197" s="50"/>
      <c r="BB197" s="50"/>
    </row>
    <row r="198" spans="1:24" ht="15.75">
      <c r="A198" s="222" t="s">
        <v>25</v>
      </c>
      <c r="B198" s="222"/>
      <c r="C198" s="222"/>
      <c r="D198" s="137"/>
      <c r="E198" s="138"/>
      <c r="F198" s="139"/>
      <c r="G198" s="140"/>
      <c r="H198" s="140"/>
      <c r="I198" s="137"/>
      <c r="J198" s="139"/>
      <c r="K198" s="141"/>
      <c r="L198" s="142"/>
      <c r="M198" s="140"/>
      <c r="N198" s="139"/>
      <c r="O198" s="143"/>
      <c r="P198" s="144"/>
      <c r="Q198" s="139"/>
      <c r="R198" s="145"/>
      <c r="S198" s="146"/>
      <c r="T198" s="147">
        <f>SUM(T199:T201)</f>
        <v>173800</v>
      </c>
      <c r="U198" s="147">
        <f>SUM(U199:U201)</f>
        <v>194656.00000000003</v>
      </c>
      <c r="V198" s="140"/>
      <c r="W198" s="148"/>
      <c r="X198" s="116"/>
    </row>
    <row r="199" spans="1:54" s="49" customFormat="1" ht="114.75" customHeight="1">
      <c r="A199" s="131" t="s">
        <v>113</v>
      </c>
      <c r="B199" s="116" t="s">
        <v>26</v>
      </c>
      <c r="C199" s="134" t="s">
        <v>103</v>
      </c>
      <c r="D199" s="119" t="s">
        <v>104</v>
      </c>
      <c r="E199" s="119" t="s">
        <v>104</v>
      </c>
      <c r="F199" s="119" t="s">
        <v>109</v>
      </c>
      <c r="G199" s="134" t="s">
        <v>27</v>
      </c>
      <c r="H199" s="134">
        <v>100</v>
      </c>
      <c r="I199" s="134">
        <v>470000000</v>
      </c>
      <c r="J199" s="119" t="s">
        <v>34</v>
      </c>
      <c r="K199" s="131" t="s">
        <v>55</v>
      </c>
      <c r="L199" s="119" t="s">
        <v>598</v>
      </c>
      <c r="M199" s="119"/>
      <c r="N199" s="125" t="s">
        <v>108</v>
      </c>
      <c r="O199" s="116" t="s">
        <v>29</v>
      </c>
      <c r="P199" s="172"/>
      <c r="Q199" s="134" t="s">
        <v>35</v>
      </c>
      <c r="R199" s="134"/>
      <c r="S199" s="149"/>
      <c r="T199" s="173">
        <v>41800</v>
      </c>
      <c r="U199" s="174">
        <f>T199*1.12</f>
        <v>46816.00000000001</v>
      </c>
      <c r="V199" s="134"/>
      <c r="W199" s="131" t="s">
        <v>53</v>
      </c>
      <c r="X199" s="119" t="s">
        <v>601</v>
      </c>
      <c r="Y199" s="41"/>
      <c r="Z199" s="44"/>
      <c r="AA199" s="45"/>
      <c r="AB199" s="46"/>
      <c r="AC199" s="47"/>
      <c r="AD199" s="47"/>
      <c r="AE199" s="47"/>
      <c r="AF199" s="47"/>
      <c r="AG199" s="47"/>
      <c r="AH199" s="48"/>
      <c r="AI199" s="48"/>
      <c r="AJ199" s="44"/>
      <c r="AK199" s="48"/>
      <c r="AL199" s="44"/>
      <c r="AM199" s="48"/>
      <c r="AN199" s="22"/>
      <c r="AO199" s="22"/>
      <c r="AP199" s="22"/>
      <c r="AQ199" s="22"/>
      <c r="AR199" s="22"/>
      <c r="AS199" s="22"/>
      <c r="AY199" s="50"/>
      <c r="AZ199" s="50"/>
      <c r="BA199" s="50"/>
      <c r="BB199" s="50"/>
    </row>
    <row r="200" spans="1:54" s="55" customFormat="1" ht="114.75" customHeight="1">
      <c r="A200" s="131" t="s">
        <v>114</v>
      </c>
      <c r="B200" s="116" t="s">
        <v>26</v>
      </c>
      <c r="C200" s="134" t="s">
        <v>103</v>
      </c>
      <c r="D200" s="119" t="s">
        <v>104</v>
      </c>
      <c r="E200" s="119" t="s">
        <v>104</v>
      </c>
      <c r="F200" s="119" t="s">
        <v>110</v>
      </c>
      <c r="G200" s="134" t="s">
        <v>27</v>
      </c>
      <c r="H200" s="134">
        <v>100</v>
      </c>
      <c r="I200" s="134">
        <v>470000000</v>
      </c>
      <c r="J200" s="119" t="s">
        <v>34</v>
      </c>
      <c r="K200" s="131" t="s">
        <v>55</v>
      </c>
      <c r="L200" s="119" t="s">
        <v>599</v>
      </c>
      <c r="M200" s="119"/>
      <c r="N200" s="125" t="s">
        <v>108</v>
      </c>
      <c r="O200" s="116" t="s">
        <v>29</v>
      </c>
      <c r="P200" s="172"/>
      <c r="Q200" s="134" t="s">
        <v>35</v>
      </c>
      <c r="R200" s="134"/>
      <c r="S200" s="149"/>
      <c r="T200" s="173">
        <v>52000</v>
      </c>
      <c r="U200" s="174">
        <f>T200*1.12</f>
        <v>58240.00000000001</v>
      </c>
      <c r="V200" s="134"/>
      <c r="W200" s="131" t="s">
        <v>53</v>
      </c>
      <c r="X200" s="134" t="s">
        <v>601</v>
      </c>
      <c r="Y200" s="41"/>
      <c r="Z200" s="44"/>
      <c r="AA200" s="52"/>
      <c r="AB200" s="53"/>
      <c r="AC200" s="23"/>
      <c r="AD200" s="23"/>
      <c r="AE200" s="23"/>
      <c r="AF200" s="23"/>
      <c r="AG200" s="23"/>
      <c r="AH200" s="54"/>
      <c r="AI200" s="54"/>
      <c r="AJ200" s="51"/>
      <c r="AK200" s="54"/>
      <c r="AL200" s="51"/>
      <c r="AM200" s="54"/>
      <c r="AN200" s="39"/>
      <c r="AO200" s="39"/>
      <c r="AP200" s="39"/>
      <c r="AQ200" s="39"/>
      <c r="AR200" s="39"/>
      <c r="AS200" s="39"/>
      <c r="AY200" s="56"/>
      <c r="AZ200" s="56"/>
      <c r="BA200" s="56"/>
      <c r="BB200" s="56"/>
    </row>
    <row r="201" spans="1:54" s="49" customFormat="1" ht="114.75" customHeight="1">
      <c r="A201" s="131" t="s">
        <v>115</v>
      </c>
      <c r="B201" s="116" t="s">
        <v>26</v>
      </c>
      <c r="C201" s="134" t="s">
        <v>103</v>
      </c>
      <c r="D201" s="119" t="s">
        <v>104</v>
      </c>
      <c r="E201" s="119" t="s">
        <v>104</v>
      </c>
      <c r="F201" s="116" t="s">
        <v>111</v>
      </c>
      <c r="G201" s="134" t="s">
        <v>27</v>
      </c>
      <c r="H201" s="134">
        <v>100</v>
      </c>
      <c r="I201" s="134">
        <v>470000000</v>
      </c>
      <c r="J201" s="119" t="s">
        <v>34</v>
      </c>
      <c r="K201" s="131" t="s">
        <v>55</v>
      </c>
      <c r="L201" s="119" t="s">
        <v>600</v>
      </c>
      <c r="M201" s="119"/>
      <c r="N201" s="125" t="s">
        <v>108</v>
      </c>
      <c r="O201" s="116" t="s">
        <v>29</v>
      </c>
      <c r="P201" s="172"/>
      <c r="Q201" s="134" t="s">
        <v>35</v>
      </c>
      <c r="R201" s="134"/>
      <c r="S201" s="149"/>
      <c r="T201" s="173">
        <v>80000</v>
      </c>
      <c r="U201" s="174">
        <f>T201*1.12</f>
        <v>89600.00000000001</v>
      </c>
      <c r="V201" s="134"/>
      <c r="W201" s="131" t="s">
        <v>53</v>
      </c>
      <c r="X201" s="134" t="s">
        <v>601</v>
      </c>
      <c r="Y201" s="41"/>
      <c r="Z201" s="44"/>
      <c r="AA201" s="45"/>
      <c r="AB201" s="46"/>
      <c r="AC201" s="47"/>
      <c r="AD201" s="47"/>
      <c r="AE201" s="47"/>
      <c r="AF201" s="47"/>
      <c r="AG201" s="47"/>
      <c r="AH201" s="48"/>
      <c r="AI201" s="48"/>
      <c r="AJ201" s="44"/>
      <c r="AK201" s="48"/>
      <c r="AL201" s="44"/>
      <c r="AM201" s="48"/>
      <c r="AN201" s="22"/>
      <c r="AO201" s="44"/>
      <c r="AP201" s="22"/>
      <c r="AQ201" s="22"/>
      <c r="AR201" s="22"/>
      <c r="AS201" s="22"/>
      <c r="AY201" s="50"/>
      <c r="AZ201" s="50"/>
      <c r="BA201" s="50"/>
      <c r="BB201" s="50"/>
    </row>
    <row r="202" spans="1:54" s="49" customFormat="1" ht="12.75" customHeight="1">
      <c r="A202" s="224"/>
      <c r="B202" s="225"/>
      <c r="C202" s="225"/>
      <c r="D202" s="225"/>
      <c r="E202" s="225"/>
      <c r="F202" s="195"/>
      <c r="G202" s="196"/>
      <c r="H202" s="196"/>
      <c r="I202" s="196"/>
      <c r="J202" s="197"/>
      <c r="K202" s="194"/>
      <c r="L202" s="197"/>
      <c r="M202" s="197"/>
      <c r="N202" s="198"/>
      <c r="O202" s="195"/>
      <c r="P202" s="199"/>
      <c r="Q202" s="196"/>
      <c r="R202" s="196"/>
      <c r="S202" s="200"/>
      <c r="T202" s="201"/>
      <c r="U202" s="202"/>
      <c r="V202" s="196"/>
      <c r="W202" s="194"/>
      <c r="X202" s="196"/>
      <c r="Y202" s="41"/>
      <c r="Z202" s="44"/>
      <c r="AA202" s="45"/>
      <c r="AB202" s="46"/>
      <c r="AC202" s="47"/>
      <c r="AD202" s="47"/>
      <c r="AE202" s="47"/>
      <c r="AF202" s="47"/>
      <c r="AG202" s="47"/>
      <c r="AH202" s="48"/>
      <c r="AI202" s="48"/>
      <c r="AJ202" s="44"/>
      <c r="AK202" s="48"/>
      <c r="AL202" s="44"/>
      <c r="AM202" s="48"/>
      <c r="AN202" s="22"/>
      <c r="AO202" s="44"/>
      <c r="AP202" s="22"/>
      <c r="AQ202" s="22"/>
      <c r="AR202" s="22"/>
      <c r="AS202" s="22"/>
      <c r="AY202" s="50"/>
      <c r="AZ202" s="50"/>
      <c r="BA202" s="50"/>
      <c r="BB202" s="50"/>
    </row>
    <row r="203" spans="1:54" s="49" customFormat="1" ht="33" customHeight="1">
      <c r="A203" s="194"/>
      <c r="B203" s="195"/>
      <c r="C203" s="196"/>
      <c r="D203" s="197"/>
      <c r="E203" s="197"/>
      <c r="F203" s="195"/>
      <c r="G203" s="196"/>
      <c r="H203" s="196"/>
      <c r="I203" s="196"/>
      <c r="J203" s="197"/>
      <c r="K203" s="194"/>
      <c r="L203" s="197"/>
      <c r="M203" s="197"/>
      <c r="N203" s="198"/>
      <c r="O203" s="195"/>
      <c r="P203" s="199"/>
      <c r="Q203" s="196"/>
      <c r="R203" s="196"/>
      <c r="S203" s="200"/>
      <c r="T203" s="201"/>
      <c r="U203" s="202"/>
      <c r="V203" s="196"/>
      <c r="W203" s="194"/>
      <c r="X203" s="196"/>
      <c r="Y203" s="41"/>
      <c r="Z203" s="44"/>
      <c r="AA203" s="45"/>
      <c r="AB203" s="46"/>
      <c r="AC203" s="47"/>
      <c r="AD203" s="47"/>
      <c r="AE203" s="47"/>
      <c r="AF203" s="47"/>
      <c r="AG203" s="47"/>
      <c r="AH203" s="48"/>
      <c r="AI203" s="48"/>
      <c r="AJ203" s="44"/>
      <c r="AK203" s="48"/>
      <c r="AL203" s="44"/>
      <c r="AM203" s="48"/>
      <c r="AN203" s="22"/>
      <c r="AO203" s="44"/>
      <c r="AP203" s="22"/>
      <c r="AQ203" s="22"/>
      <c r="AR203" s="22"/>
      <c r="AS203" s="22"/>
      <c r="AY203" s="50"/>
      <c r="AZ203" s="50"/>
      <c r="BA203" s="50"/>
      <c r="BB203" s="50"/>
    </row>
    <row r="204" spans="1:24" s="8" customFormat="1" ht="17.25" customHeight="1">
      <c r="A204" s="14"/>
      <c r="B204" s="15"/>
      <c r="C204" s="220"/>
      <c r="D204" s="220"/>
      <c r="E204" s="220"/>
      <c r="G204" s="7"/>
      <c r="I204" s="10"/>
      <c r="J204" s="9"/>
      <c r="R204" s="16"/>
      <c r="S204" s="17"/>
      <c r="T204" s="17"/>
      <c r="U204" s="17"/>
      <c r="V204" s="9"/>
      <c r="W204" s="9"/>
      <c r="X204" s="9"/>
    </row>
    <row r="205" spans="1:27" ht="69.75" customHeight="1">
      <c r="A205" s="13"/>
      <c r="B205" s="12"/>
      <c r="C205" s="8"/>
      <c r="D205" s="61" t="s">
        <v>86</v>
      </c>
      <c r="E205" s="62"/>
      <c r="F205" s="61"/>
      <c r="G205" s="62"/>
      <c r="H205" s="62"/>
      <c r="I205" s="61"/>
      <c r="J205" s="67"/>
      <c r="K205" s="78"/>
      <c r="L205" s="78"/>
      <c r="M205" s="4"/>
      <c r="N205" s="79"/>
      <c r="O205" s="41"/>
      <c r="P205" s="61" t="s">
        <v>87</v>
      </c>
      <c r="Q205" s="41"/>
      <c r="R205" s="11"/>
      <c r="S205" s="12"/>
      <c r="T205" s="12"/>
      <c r="U205" s="12"/>
      <c r="V205" s="13"/>
      <c r="W205" s="13"/>
      <c r="X205" s="13"/>
      <c r="Y205" s="4"/>
      <c r="Z205" s="4"/>
      <c r="AA205" s="4"/>
    </row>
    <row r="206" spans="1:27" ht="39.75" customHeight="1">
      <c r="A206" s="13"/>
      <c r="B206" s="12"/>
      <c r="C206" s="8"/>
      <c r="D206" s="61"/>
      <c r="E206" s="62"/>
      <c r="F206" s="61"/>
      <c r="G206" s="62"/>
      <c r="H206" s="62"/>
      <c r="I206" s="61"/>
      <c r="J206" s="80"/>
      <c r="K206" s="81"/>
      <c r="L206" s="81"/>
      <c r="M206" s="82"/>
      <c r="N206" s="83"/>
      <c r="O206" s="41"/>
      <c r="P206" s="61"/>
      <c r="Q206" s="41"/>
      <c r="R206" s="11"/>
      <c r="S206" s="12"/>
      <c r="T206" s="12"/>
      <c r="U206" s="12"/>
      <c r="V206" s="13"/>
      <c r="W206" s="13"/>
      <c r="X206" s="13"/>
      <c r="Y206" s="4"/>
      <c r="Z206" s="4"/>
      <c r="AA206" s="4"/>
    </row>
    <row r="207" spans="1:24" ht="69.75" customHeight="1">
      <c r="A207" s="13"/>
      <c r="B207" s="13"/>
      <c r="C207" s="8"/>
      <c r="D207" s="70" t="s">
        <v>88</v>
      </c>
      <c r="E207" s="70"/>
      <c r="F207" s="61"/>
      <c r="G207" s="61"/>
      <c r="H207" s="62"/>
      <c r="I207" s="70"/>
      <c r="J207" s="67"/>
      <c r="K207" s="78"/>
      <c r="L207" s="78"/>
      <c r="M207" s="4"/>
      <c r="N207" s="79"/>
      <c r="O207" s="41"/>
      <c r="P207" s="70" t="s">
        <v>89</v>
      </c>
      <c r="Q207" s="41"/>
      <c r="R207" s="218"/>
      <c r="S207" s="13"/>
      <c r="T207" s="13"/>
      <c r="U207" s="13"/>
      <c r="V207" s="13"/>
      <c r="W207" s="13"/>
      <c r="X207" s="13"/>
    </row>
    <row r="208" spans="1:24" ht="39.75" customHeight="1">
      <c r="A208" s="13"/>
      <c r="B208" s="13"/>
      <c r="C208" s="8"/>
      <c r="D208" s="70"/>
      <c r="E208" s="70"/>
      <c r="F208" s="61"/>
      <c r="G208" s="61"/>
      <c r="H208" s="62"/>
      <c r="I208" s="70"/>
      <c r="J208" s="80"/>
      <c r="K208" s="81"/>
      <c r="L208" s="81"/>
      <c r="M208" s="82"/>
      <c r="N208" s="83"/>
      <c r="O208" s="41"/>
      <c r="P208" s="70"/>
      <c r="Q208" s="41"/>
      <c r="R208" s="218"/>
      <c r="S208" s="13"/>
      <c r="T208" s="13"/>
      <c r="U208" s="13"/>
      <c r="V208" s="13"/>
      <c r="W208" s="13"/>
      <c r="X208" s="13"/>
    </row>
    <row r="209" spans="1:24" ht="69.75" customHeight="1">
      <c r="A209" s="13"/>
      <c r="B209" s="13"/>
      <c r="C209" s="219"/>
      <c r="D209" s="61" t="s">
        <v>90</v>
      </c>
      <c r="E209" s="61"/>
      <c r="F209" s="61"/>
      <c r="G209" s="61"/>
      <c r="H209" s="61"/>
      <c r="I209" s="61"/>
      <c r="J209" s="63"/>
      <c r="K209" s="64"/>
      <c r="L209" s="64"/>
      <c r="M209" s="65"/>
      <c r="N209" s="66"/>
      <c r="O209" s="41"/>
      <c r="P209" s="71" t="s">
        <v>91</v>
      </c>
      <c r="Q209" s="41"/>
      <c r="R209" s="218"/>
      <c r="S209" s="13"/>
      <c r="T209" s="13"/>
      <c r="U209" s="13"/>
      <c r="V209" s="13"/>
      <c r="W209" s="13"/>
      <c r="X209" s="13"/>
    </row>
    <row r="210" spans="1:24" ht="39.75" customHeight="1">
      <c r="A210" s="13"/>
      <c r="B210" s="13"/>
      <c r="C210" s="219"/>
      <c r="D210" s="68"/>
      <c r="E210" s="68"/>
      <c r="F210" s="68"/>
      <c r="G210" s="68"/>
      <c r="H210" s="68"/>
      <c r="I210" s="68"/>
      <c r="J210" s="71"/>
      <c r="K210" s="68"/>
      <c r="L210" s="68"/>
      <c r="M210" s="5"/>
      <c r="N210" s="69"/>
      <c r="O210" s="41"/>
      <c r="P210" s="68"/>
      <c r="Q210" s="41"/>
      <c r="R210" s="218"/>
      <c r="S210" s="13"/>
      <c r="T210" s="13"/>
      <c r="U210" s="13"/>
      <c r="V210" s="13"/>
      <c r="W210" s="13"/>
      <c r="X210" s="13"/>
    </row>
    <row r="211" spans="1:24" ht="69.75" customHeight="1">
      <c r="A211" s="13"/>
      <c r="B211" s="13"/>
      <c r="C211" s="219"/>
      <c r="D211" s="61" t="s">
        <v>92</v>
      </c>
      <c r="E211" s="61"/>
      <c r="F211" s="61"/>
      <c r="G211" s="61"/>
      <c r="H211" s="61"/>
      <c r="I211" s="61"/>
      <c r="J211" s="63"/>
      <c r="K211" s="64"/>
      <c r="L211" s="64"/>
      <c r="M211" s="65"/>
      <c r="N211" s="66"/>
      <c r="O211" s="41"/>
      <c r="P211" s="61" t="s">
        <v>93</v>
      </c>
      <c r="Q211" s="41"/>
      <c r="R211" s="218"/>
      <c r="S211" s="13"/>
      <c r="T211" s="13"/>
      <c r="U211" s="13"/>
      <c r="V211" s="13"/>
      <c r="W211" s="13"/>
      <c r="X211" s="13"/>
    </row>
    <row r="212" spans="1:24" ht="39.75" customHeight="1">
      <c r="A212" s="13"/>
      <c r="B212" s="13"/>
      <c r="C212" s="219"/>
      <c r="D212" s="68"/>
      <c r="E212" s="68"/>
      <c r="F212" s="68"/>
      <c r="G212" s="68"/>
      <c r="H212" s="68"/>
      <c r="I212" s="68"/>
      <c r="J212" s="71"/>
      <c r="K212" s="68"/>
      <c r="L212" s="68"/>
      <c r="M212" s="5"/>
      <c r="N212" s="69"/>
      <c r="O212" s="41"/>
      <c r="P212" s="68"/>
      <c r="Q212" s="41"/>
      <c r="R212" s="218"/>
      <c r="S212" s="13"/>
      <c r="T212" s="13"/>
      <c r="U212" s="13"/>
      <c r="V212" s="13"/>
      <c r="W212" s="13"/>
      <c r="X212" s="13"/>
    </row>
    <row r="213" spans="1:24" ht="69.75" customHeight="1">
      <c r="A213" s="13"/>
      <c r="B213" s="13"/>
      <c r="C213" s="219"/>
      <c r="D213" s="67" t="s">
        <v>94</v>
      </c>
      <c r="E213" s="67"/>
      <c r="F213" s="67"/>
      <c r="G213" s="67"/>
      <c r="H213" s="62"/>
      <c r="I213" s="62"/>
      <c r="J213" s="63"/>
      <c r="K213" s="64"/>
      <c r="L213" s="64"/>
      <c r="M213" s="65"/>
      <c r="N213" s="66"/>
      <c r="O213" s="41"/>
      <c r="P213" s="70" t="s">
        <v>95</v>
      </c>
      <c r="Q213" s="41"/>
      <c r="R213" s="218"/>
      <c r="S213" s="13"/>
      <c r="T213" s="13"/>
      <c r="U213" s="13"/>
      <c r="V213" s="13"/>
      <c r="W213" s="13"/>
      <c r="X213" s="13"/>
    </row>
    <row r="214" spans="1:24" ht="39.75" customHeight="1">
      <c r="A214" s="13"/>
      <c r="B214" s="13"/>
      <c r="C214" s="219"/>
      <c r="D214" s="68"/>
      <c r="E214" s="68"/>
      <c r="F214" s="68"/>
      <c r="G214" s="68"/>
      <c r="H214" s="68"/>
      <c r="I214" s="68"/>
      <c r="J214" s="71"/>
      <c r="K214" s="68"/>
      <c r="L214" s="68"/>
      <c r="M214" s="5"/>
      <c r="N214" s="69"/>
      <c r="O214" s="41"/>
      <c r="P214" s="68"/>
      <c r="Q214" s="41"/>
      <c r="R214" s="218"/>
      <c r="S214" s="13"/>
      <c r="T214" s="13"/>
      <c r="U214" s="13"/>
      <c r="V214" s="13"/>
      <c r="W214" s="13"/>
      <c r="X214" s="13"/>
    </row>
    <row r="215" spans="1:24" ht="69.75" customHeight="1">
      <c r="A215" s="13"/>
      <c r="B215" s="13"/>
      <c r="C215" s="219"/>
      <c r="D215" s="61" t="s">
        <v>96</v>
      </c>
      <c r="E215" s="62"/>
      <c r="F215" s="61"/>
      <c r="G215" s="61"/>
      <c r="H215" s="62"/>
      <c r="I215" s="62"/>
      <c r="J215" s="63"/>
      <c r="K215" s="64"/>
      <c r="L215" s="64"/>
      <c r="M215" s="65"/>
      <c r="N215" s="66"/>
      <c r="O215" s="41"/>
      <c r="P215" s="71" t="s">
        <v>97</v>
      </c>
      <c r="Q215" s="41"/>
      <c r="R215" s="218"/>
      <c r="S215" s="13"/>
      <c r="T215" s="13"/>
      <c r="U215" s="13"/>
      <c r="V215" s="13"/>
      <c r="W215" s="13"/>
      <c r="X215" s="13"/>
    </row>
    <row r="216" spans="1:24" ht="39.75" customHeight="1">
      <c r="A216" s="13"/>
      <c r="B216" s="13"/>
      <c r="C216" s="219"/>
      <c r="D216" s="68"/>
      <c r="E216" s="68"/>
      <c r="F216" s="68"/>
      <c r="G216" s="68"/>
      <c r="H216" s="68"/>
      <c r="I216" s="68"/>
      <c r="J216" s="71"/>
      <c r="K216" s="68"/>
      <c r="L216" s="68"/>
      <c r="M216" s="5"/>
      <c r="N216" s="69"/>
      <c r="O216" s="41"/>
      <c r="P216" s="68"/>
      <c r="Q216" s="41"/>
      <c r="R216" s="218"/>
      <c r="S216" s="13"/>
      <c r="T216" s="13"/>
      <c r="U216" s="13"/>
      <c r="V216" s="13"/>
      <c r="W216" s="13"/>
      <c r="X216" s="13"/>
    </row>
    <row r="217" spans="1:24" ht="69.75" customHeight="1">
      <c r="A217" s="13"/>
      <c r="B217" s="13"/>
      <c r="C217" s="219"/>
      <c r="D217" s="61" t="s">
        <v>98</v>
      </c>
      <c r="E217" s="62"/>
      <c r="F217" s="61"/>
      <c r="G217" s="61"/>
      <c r="H217" s="62"/>
      <c r="I217" s="62"/>
      <c r="J217" s="63"/>
      <c r="K217" s="64"/>
      <c r="L217" s="64"/>
      <c r="M217" s="65"/>
      <c r="N217" s="66"/>
      <c r="O217" s="41"/>
      <c r="P217" s="61" t="s">
        <v>99</v>
      </c>
      <c r="Q217" s="41"/>
      <c r="R217" s="218"/>
      <c r="S217" s="13"/>
      <c r="T217" s="13"/>
      <c r="U217" s="13"/>
      <c r="V217" s="13"/>
      <c r="W217" s="13"/>
      <c r="X217" s="13"/>
    </row>
    <row r="218" spans="1:24" ht="39.75" customHeight="1">
      <c r="A218" s="13"/>
      <c r="B218" s="13"/>
      <c r="C218" s="219"/>
      <c r="D218" s="68"/>
      <c r="E218" s="68"/>
      <c r="F218" s="68"/>
      <c r="G218" s="68"/>
      <c r="H218" s="68"/>
      <c r="I218" s="68"/>
      <c r="J218" s="71"/>
      <c r="K218" s="68"/>
      <c r="L218" s="68"/>
      <c r="M218" s="5"/>
      <c r="N218" s="69"/>
      <c r="O218" s="41"/>
      <c r="P218" s="68"/>
      <c r="Q218" s="41"/>
      <c r="R218" s="218"/>
      <c r="S218" s="13"/>
      <c r="T218" s="13"/>
      <c r="U218" s="13"/>
      <c r="V218" s="13"/>
      <c r="W218" s="13"/>
      <c r="X218" s="13"/>
    </row>
    <row r="219" spans="1:24" ht="69.75" customHeight="1">
      <c r="A219" s="13"/>
      <c r="B219" s="13"/>
      <c r="C219" s="219"/>
      <c r="D219" s="61" t="s">
        <v>595</v>
      </c>
      <c r="E219" s="61"/>
      <c r="F219" s="61"/>
      <c r="G219" s="61"/>
      <c r="H219" s="62"/>
      <c r="I219" s="61"/>
      <c r="J219" s="63"/>
      <c r="K219" s="64"/>
      <c r="L219" s="64"/>
      <c r="M219" s="65"/>
      <c r="N219" s="66"/>
      <c r="O219" s="41"/>
      <c r="P219" s="61" t="s">
        <v>596</v>
      </c>
      <c r="Q219" s="41"/>
      <c r="R219" s="218"/>
      <c r="S219" s="13"/>
      <c r="T219" s="13"/>
      <c r="U219" s="13"/>
      <c r="V219" s="13"/>
      <c r="W219" s="13"/>
      <c r="X219" s="13"/>
    </row>
    <row r="220" spans="1:24" ht="11.25">
      <c r="A220" s="13"/>
      <c r="B220" s="13"/>
      <c r="C220" s="219"/>
      <c r="D220" s="13"/>
      <c r="E220" s="219"/>
      <c r="F220" s="13"/>
      <c r="G220" s="13"/>
      <c r="H220" s="13"/>
      <c r="I220" s="13"/>
      <c r="J220" s="13"/>
      <c r="K220" s="219"/>
      <c r="L220" s="13"/>
      <c r="M220" s="13"/>
      <c r="N220" s="13"/>
      <c r="O220" s="13"/>
      <c r="P220" s="13"/>
      <c r="Q220" s="13"/>
      <c r="R220" s="218"/>
      <c r="S220" s="13"/>
      <c r="T220" s="13"/>
      <c r="U220" s="13"/>
      <c r="V220" s="13"/>
      <c r="W220" s="13"/>
      <c r="X220" s="13"/>
    </row>
    <row r="221" spans="1:24" ht="11.25">
      <c r="A221" s="13"/>
      <c r="B221" s="13"/>
      <c r="C221" s="219"/>
      <c r="D221" s="13"/>
      <c r="E221" s="219"/>
      <c r="F221" s="13"/>
      <c r="G221" s="13"/>
      <c r="H221" s="13"/>
      <c r="I221" s="13"/>
      <c r="J221" s="13"/>
      <c r="K221" s="219"/>
      <c r="L221" s="13"/>
      <c r="M221" s="13"/>
      <c r="N221" s="13"/>
      <c r="O221" s="13"/>
      <c r="P221" s="13"/>
      <c r="Q221" s="13"/>
      <c r="R221" s="218"/>
      <c r="S221" s="13"/>
      <c r="T221" s="13"/>
      <c r="U221" s="13"/>
      <c r="V221" s="13"/>
      <c r="W221" s="13"/>
      <c r="X221" s="13"/>
    </row>
    <row r="222" spans="1:24" ht="11.25">
      <c r="A222" s="13"/>
      <c r="B222" s="13"/>
      <c r="C222" s="219"/>
      <c r="D222" s="13"/>
      <c r="E222" s="219"/>
      <c r="F222" s="13"/>
      <c r="G222" s="13"/>
      <c r="H222" s="13"/>
      <c r="I222" s="13"/>
      <c r="J222" s="13"/>
      <c r="K222" s="219"/>
      <c r="L222" s="13"/>
      <c r="M222" s="13"/>
      <c r="N222" s="13"/>
      <c r="O222" s="13"/>
      <c r="P222" s="13"/>
      <c r="Q222" s="13"/>
      <c r="R222" s="218"/>
      <c r="S222" s="13"/>
      <c r="T222" s="13"/>
      <c r="U222" s="13"/>
      <c r="V222" s="13"/>
      <c r="W222" s="13"/>
      <c r="X222" s="13"/>
    </row>
    <row r="223" spans="1:24" ht="11.25">
      <c r="A223" s="13"/>
      <c r="B223" s="13"/>
      <c r="C223" s="219"/>
      <c r="D223" s="13"/>
      <c r="E223" s="219"/>
      <c r="F223" s="13"/>
      <c r="G223" s="13"/>
      <c r="H223" s="13"/>
      <c r="I223" s="13"/>
      <c r="J223" s="13"/>
      <c r="K223" s="219"/>
      <c r="L223" s="13"/>
      <c r="M223" s="13"/>
      <c r="N223" s="13"/>
      <c r="O223" s="13"/>
      <c r="P223" s="13"/>
      <c r="Q223" s="13"/>
      <c r="R223" s="218"/>
      <c r="S223" s="13"/>
      <c r="T223" s="13"/>
      <c r="U223" s="13"/>
      <c r="V223" s="13"/>
      <c r="W223" s="13"/>
      <c r="X223" s="13"/>
    </row>
    <row r="224" spans="1:24" ht="11.25">
      <c r="A224" s="13"/>
      <c r="B224" s="13"/>
      <c r="C224" s="219"/>
      <c r="D224" s="13"/>
      <c r="E224" s="219"/>
      <c r="F224" s="13"/>
      <c r="G224" s="13"/>
      <c r="H224" s="13"/>
      <c r="I224" s="13"/>
      <c r="J224" s="13"/>
      <c r="K224" s="219"/>
      <c r="L224" s="13"/>
      <c r="M224" s="13"/>
      <c r="N224" s="13"/>
      <c r="O224" s="13"/>
      <c r="P224" s="13"/>
      <c r="Q224" s="13"/>
      <c r="R224" s="218"/>
      <c r="S224" s="13"/>
      <c r="T224" s="13"/>
      <c r="U224" s="13"/>
      <c r="V224" s="13"/>
      <c r="W224" s="13"/>
      <c r="X224" s="13"/>
    </row>
  </sheetData>
  <sheetProtection/>
  <mergeCells count="38">
    <mergeCell ref="F7:F8"/>
    <mergeCell ref="G7:G8"/>
    <mergeCell ref="H7:H8"/>
    <mergeCell ref="A7:A8"/>
    <mergeCell ref="B7:B8"/>
    <mergeCell ref="C7:C8"/>
    <mergeCell ref="D7:D8"/>
    <mergeCell ref="E7:E8"/>
    <mergeCell ref="Q6:R6"/>
    <mergeCell ref="A2:X2"/>
    <mergeCell ref="A3:X3"/>
    <mergeCell ref="A4:X4"/>
    <mergeCell ref="A5:X5"/>
    <mergeCell ref="I7:I8"/>
    <mergeCell ref="J7:J8"/>
    <mergeCell ref="K7:K8"/>
    <mergeCell ref="X7:X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L7:L8"/>
    <mergeCell ref="C204:E204"/>
    <mergeCell ref="A10:B10"/>
    <mergeCell ref="A11:C11"/>
    <mergeCell ref="A194:B194"/>
    <mergeCell ref="A195:C195"/>
    <mergeCell ref="A189:C189"/>
    <mergeCell ref="A174:C174"/>
    <mergeCell ref="A198:C198"/>
    <mergeCell ref="A202:E202"/>
  </mergeCells>
  <printOptions/>
  <pageMargins left="0.35433070866141736" right="0.35433070866141736" top="0.2362204724409449" bottom="0.2362204724409449" header="0.31496062992125984" footer="0.31496062992125984"/>
  <pageSetup fitToHeight="0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S4"/>
  <sheetViews>
    <sheetView zoomScalePageLayoutView="0" workbookViewId="0" topLeftCell="A1">
      <selection activeCell="G9" sqref="G9"/>
    </sheetView>
  </sheetViews>
  <sheetFormatPr defaultColWidth="9.140625" defaultRowHeight="15"/>
  <sheetData>
    <row r="3" spans="1:45" s="40" customFormat="1" ht="47.25" customHeight="1">
      <c r="A3" s="24" t="s">
        <v>73</v>
      </c>
      <c r="B3" s="24" t="s">
        <v>26</v>
      </c>
      <c r="C3" s="25" t="s">
        <v>43</v>
      </c>
      <c r="D3" s="43" t="s">
        <v>44</v>
      </c>
      <c r="E3" s="27" t="s">
        <v>45</v>
      </c>
      <c r="F3" s="20" t="s">
        <v>46</v>
      </c>
      <c r="G3" s="58" t="s">
        <v>27</v>
      </c>
      <c r="H3" s="28">
        <v>75</v>
      </c>
      <c r="I3" s="26">
        <v>470000000</v>
      </c>
      <c r="J3" s="24" t="s">
        <v>37</v>
      </c>
      <c r="K3" s="29" t="s">
        <v>75</v>
      </c>
      <c r="L3" s="30" t="s">
        <v>38</v>
      </c>
      <c r="M3" s="31" t="s">
        <v>28</v>
      </c>
      <c r="N3" s="29" t="s">
        <v>76</v>
      </c>
      <c r="O3" s="32" t="s">
        <v>47</v>
      </c>
      <c r="P3" s="33">
        <v>796</v>
      </c>
      <c r="Q3" s="32" t="s">
        <v>30</v>
      </c>
      <c r="R3" s="34">
        <v>200</v>
      </c>
      <c r="S3" s="35">
        <v>125.9</v>
      </c>
      <c r="T3" s="21">
        <f>S3*R3</f>
        <v>25180</v>
      </c>
      <c r="U3" s="21">
        <f>T3*1.12</f>
        <v>28201.600000000002</v>
      </c>
      <c r="V3" s="31" t="s">
        <v>40</v>
      </c>
      <c r="W3" s="36">
        <v>2015</v>
      </c>
      <c r="X3" s="37" t="s">
        <v>79</v>
      </c>
      <c r="Y3" s="38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</row>
    <row r="4" spans="1:45" s="40" customFormat="1" ht="40.5" customHeight="1">
      <c r="A4" s="24" t="s">
        <v>74</v>
      </c>
      <c r="B4" s="24" t="s">
        <v>26</v>
      </c>
      <c r="C4" s="25" t="s">
        <v>48</v>
      </c>
      <c r="D4" s="26" t="s">
        <v>49</v>
      </c>
      <c r="E4" s="27" t="s">
        <v>50</v>
      </c>
      <c r="F4" s="20" t="s">
        <v>51</v>
      </c>
      <c r="G4" s="58" t="s">
        <v>27</v>
      </c>
      <c r="H4" s="28">
        <v>75</v>
      </c>
      <c r="I4" s="26">
        <v>470000000</v>
      </c>
      <c r="J4" s="24" t="s">
        <v>37</v>
      </c>
      <c r="K4" s="29" t="s">
        <v>75</v>
      </c>
      <c r="L4" s="30" t="s">
        <v>38</v>
      </c>
      <c r="M4" s="31" t="s">
        <v>28</v>
      </c>
      <c r="N4" s="29" t="s">
        <v>76</v>
      </c>
      <c r="O4" s="32" t="s">
        <v>47</v>
      </c>
      <c r="P4" s="33">
        <v>796</v>
      </c>
      <c r="Q4" s="32" t="s">
        <v>30</v>
      </c>
      <c r="R4" s="34">
        <v>4000</v>
      </c>
      <c r="S4" s="35">
        <v>122.33</v>
      </c>
      <c r="T4" s="21">
        <f>S4*R4</f>
        <v>489320</v>
      </c>
      <c r="U4" s="21">
        <f>T4*1.12</f>
        <v>548038.4</v>
      </c>
      <c r="V4" s="31" t="s">
        <v>40</v>
      </c>
      <c r="W4" s="36">
        <v>2015</v>
      </c>
      <c r="X4" s="37" t="s">
        <v>79</v>
      </c>
      <c r="Y4" s="38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Данияр</dc:creator>
  <cp:keywords/>
  <dc:description/>
  <cp:lastModifiedBy>Aiman</cp:lastModifiedBy>
  <cp:lastPrinted>2015-06-25T04:27:06Z</cp:lastPrinted>
  <dcterms:created xsi:type="dcterms:W3CDTF">2014-02-06T08:39:37Z</dcterms:created>
  <dcterms:modified xsi:type="dcterms:W3CDTF">2015-06-26T03:26:39Z</dcterms:modified>
  <cp:category/>
  <cp:version/>
  <cp:contentType/>
  <cp:contentStatus/>
</cp:coreProperties>
</file>